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清单" sheetId="1" r:id="rId1"/>
  </sheets>
  <definedNames/>
  <calcPr fullCalcOnLoad="1"/>
</workbook>
</file>

<file path=xl/sharedStrings.xml><?xml version="1.0" encoding="utf-8"?>
<sst xmlns="http://schemas.openxmlformats.org/spreadsheetml/2006/main" count="433" uniqueCount="213">
  <si>
    <t>糊涂虫劲旅贸易有限公司</t>
  </si>
  <si>
    <t>SHANTOU HONGHU PLASTIC CO.,LIMITED</t>
  </si>
  <si>
    <t>THE SELLER</t>
  </si>
  <si>
    <t>Invoice No:ST-342-2KHJZ</t>
  </si>
  <si>
    <t>SHANTOU HONGHU PLASTICS CO.,LIMITED</t>
  </si>
  <si>
    <t>Date:23,DEC.2019</t>
  </si>
  <si>
    <t xml:space="preserve">UNIT E 20/F WANG FAI IND BLDG NO.29 LUK HOP ST SAN PO KONG KL </t>
  </si>
  <si>
    <t>Container No.: OOCU7951506</t>
  </si>
  <si>
    <t>PROFORMA INVOICE</t>
  </si>
  <si>
    <t>订单号</t>
  </si>
  <si>
    <t>外箱编号</t>
  </si>
  <si>
    <t>公司编号</t>
  </si>
  <si>
    <t>厂家型号</t>
  </si>
  <si>
    <t>俄文品名</t>
  </si>
  <si>
    <t>俄文包装</t>
  </si>
  <si>
    <t>订货数量</t>
  </si>
  <si>
    <t>装箱数</t>
  </si>
  <si>
    <t>总个数</t>
  </si>
  <si>
    <t>客价</t>
  </si>
  <si>
    <t>总金额</t>
  </si>
  <si>
    <t xml:space="preserve"> </t>
  </si>
  <si>
    <t>номер места</t>
  </si>
  <si>
    <t>код</t>
  </si>
  <si>
    <t>артикул</t>
  </si>
  <si>
    <t xml:space="preserve">Наименование товара </t>
  </si>
  <si>
    <t>упаковка</t>
  </si>
  <si>
    <t>заказ/ коробки</t>
  </si>
  <si>
    <t>количество/штук в кор</t>
  </si>
  <si>
    <t>об/кол-во</t>
  </si>
  <si>
    <t>цена
(FOB ShanTou)</t>
  </si>
  <si>
    <t>сумма</t>
  </si>
  <si>
    <t>342-001</t>
  </si>
  <si>
    <t>342-</t>
  </si>
  <si>
    <t>ZY595079</t>
  </si>
  <si>
    <t>170A1</t>
  </si>
  <si>
    <t>Еда игрушек</t>
  </si>
  <si>
    <t>пакет PVC</t>
  </si>
  <si>
    <t>ZY595213</t>
  </si>
  <si>
    <t>170E1</t>
  </si>
  <si>
    <t>коробка</t>
  </si>
  <si>
    <t>ZY966285</t>
  </si>
  <si>
    <t>2252</t>
  </si>
  <si>
    <t>ZY650029</t>
  </si>
  <si>
    <t>YD898-MJ1921</t>
  </si>
  <si>
    <t xml:space="preserve">мотоцикл на р/у </t>
  </si>
  <si>
    <t>ZY883656</t>
  </si>
  <si>
    <t>LM8011-DZ-1</t>
  </si>
  <si>
    <t>транспорт-конструктор</t>
  </si>
  <si>
    <t>ZY883705</t>
  </si>
  <si>
    <t>LM8024-DZ-1</t>
  </si>
  <si>
    <t>ZY883733</t>
  </si>
  <si>
    <t>LM8041-DZ-1</t>
  </si>
  <si>
    <t>ZY966000</t>
  </si>
  <si>
    <t>MY66-Q2293</t>
  </si>
  <si>
    <t>металло-инерционная машина（12PCS/DB）</t>
  </si>
  <si>
    <t>ZY966003</t>
  </si>
  <si>
    <t>MY66-Q2296</t>
  </si>
  <si>
    <t>ZY966004</t>
  </si>
  <si>
    <t>MY66-Q2298</t>
  </si>
  <si>
    <t>ZY807281</t>
  </si>
  <si>
    <t>B3101-11</t>
  </si>
  <si>
    <t xml:space="preserve">полицейские </t>
  </si>
  <si>
    <t>ZY807282</t>
  </si>
  <si>
    <t>B3101-12</t>
  </si>
  <si>
    <t>ZY807302</t>
  </si>
  <si>
    <t>B3102-6</t>
  </si>
  <si>
    <t>набор пажарных</t>
  </si>
  <si>
    <t>ZY807249</t>
  </si>
  <si>
    <t>B3109-10</t>
  </si>
  <si>
    <t>ZY807244</t>
  </si>
  <si>
    <t>B3109-5</t>
  </si>
  <si>
    <t>простая машина</t>
  </si>
  <si>
    <t>ZY807245</t>
  </si>
  <si>
    <t>B3109-6</t>
  </si>
  <si>
    <t>ZY947538</t>
  </si>
  <si>
    <t>C3102-27</t>
  </si>
  <si>
    <t>коробка с ручкой</t>
  </si>
  <si>
    <t>ZY936599</t>
  </si>
  <si>
    <t>C3109-14</t>
  </si>
  <si>
    <t>ZY936605</t>
  </si>
  <si>
    <t>C3109-21</t>
  </si>
  <si>
    <t>ZY714690</t>
  </si>
  <si>
    <t>5201</t>
  </si>
  <si>
    <t>кукла（12PCS/DB)</t>
  </si>
  <si>
    <t>ZY979533</t>
  </si>
  <si>
    <t>QC-6B</t>
  </si>
  <si>
    <t>казан на батарейках</t>
  </si>
  <si>
    <t>342-002</t>
  </si>
  <si>
    <t>ZY036675</t>
  </si>
  <si>
    <t>T110</t>
  </si>
  <si>
    <t>простой инструмент</t>
  </si>
  <si>
    <t>сетка</t>
  </si>
  <si>
    <t>ZY678668</t>
  </si>
  <si>
    <t>T1466</t>
  </si>
  <si>
    <t>ZY819522</t>
  </si>
  <si>
    <t>T1801</t>
  </si>
  <si>
    <t>чемодан</t>
  </si>
  <si>
    <t>ZY819526</t>
  </si>
  <si>
    <t>T1802</t>
  </si>
  <si>
    <t>бирка</t>
  </si>
  <si>
    <t>ZY819527</t>
  </si>
  <si>
    <t>T1802A</t>
  </si>
  <si>
    <t>ZY844056</t>
  </si>
  <si>
    <t>T1805</t>
  </si>
  <si>
    <t>инструмент на батарейках</t>
  </si>
  <si>
    <t>ZY036677</t>
  </si>
  <si>
    <t>T115</t>
  </si>
  <si>
    <t>ZY664605</t>
  </si>
  <si>
    <t>T1465</t>
  </si>
  <si>
    <t>ZY696638</t>
  </si>
  <si>
    <t>T1470</t>
  </si>
  <si>
    <t>ZY843424</t>
  </si>
  <si>
    <t>T1803A</t>
  </si>
  <si>
    <t>ZY844057</t>
  </si>
  <si>
    <t>T1806</t>
  </si>
  <si>
    <t>ZY878110</t>
  </si>
  <si>
    <t xml:space="preserve">T1807 </t>
  </si>
  <si>
    <t>ZY678671</t>
  </si>
  <si>
    <t>T1468</t>
  </si>
  <si>
    <t>ZY430207</t>
  </si>
  <si>
    <t>T1461</t>
  </si>
  <si>
    <t>ZY696639</t>
  </si>
  <si>
    <t>T1471</t>
  </si>
  <si>
    <t>ZY883325</t>
  </si>
  <si>
    <t>M5006</t>
  </si>
  <si>
    <t>набор динозавры</t>
  </si>
  <si>
    <t>пакет OPP</t>
  </si>
  <si>
    <t>ZY883326</t>
  </si>
  <si>
    <t>M5006B</t>
  </si>
  <si>
    <t>ZY883328</t>
  </si>
  <si>
    <t>M5007B</t>
  </si>
  <si>
    <t>ZY883332</t>
  </si>
  <si>
    <t>M5009</t>
  </si>
  <si>
    <t>ZY883333</t>
  </si>
  <si>
    <t>M5009B</t>
  </si>
  <si>
    <t>ZY883340</t>
  </si>
  <si>
    <t>M5013</t>
  </si>
  <si>
    <t>ZY883360</t>
  </si>
  <si>
    <t>M5026B</t>
  </si>
  <si>
    <t>ZY883370</t>
  </si>
  <si>
    <t>M5032</t>
  </si>
  <si>
    <t>ZY663152</t>
  </si>
  <si>
    <t>920B-6</t>
  </si>
  <si>
    <t>металическая коляска</t>
  </si>
  <si>
    <t>342-003</t>
  </si>
  <si>
    <t>200</t>
  </si>
  <si>
    <t>ZY857779</t>
  </si>
  <si>
    <t>850</t>
  </si>
  <si>
    <t xml:space="preserve">набор мебели </t>
  </si>
  <si>
    <t>223</t>
  </si>
  <si>
    <t>ZY344272</t>
  </si>
  <si>
    <t>258-14</t>
  </si>
  <si>
    <t>инерционная машина</t>
  </si>
  <si>
    <t>под колпаком</t>
  </si>
  <si>
    <t>224</t>
  </si>
  <si>
    <t>ZY109942</t>
  </si>
  <si>
    <t>801B-1</t>
  </si>
  <si>
    <t>оружие на батарейках</t>
  </si>
  <si>
    <t>238</t>
  </si>
  <si>
    <t>ZY318264</t>
  </si>
  <si>
    <t>1318A</t>
  </si>
  <si>
    <t>245</t>
  </si>
  <si>
    <t>ZY1048555</t>
  </si>
  <si>
    <t>388-16D</t>
  </si>
  <si>
    <t>270</t>
  </si>
  <si>
    <t>ZY738358</t>
  </si>
  <si>
    <t>567</t>
  </si>
  <si>
    <t>280</t>
  </si>
  <si>
    <t>ZY932070</t>
  </si>
  <si>
    <t>6678-3</t>
  </si>
  <si>
    <t>робот на батарейках</t>
  </si>
  <si>
    <t>281</t>
  </si>
  <si>
    <t>ZY636851</t>
  </si>
  <si>
    <t>998-08</t>
  </si>
  <si>
    <t>мотоцикл на верёвке</t>
  </si>
  <si>
    <t>282</t>
  </si>
  <si>
    <t>ZY735836</t>
  </si>
  <si>
    <t>551A-12</t>
  </si>
  <si>
    <t>автотрек на батарейках</t>
  </si>
  <si>
    <t>293</t>
  </si>
  <si>
    <t>ZY677636</t>
  </si>
  <si>
    <t>DT-339</t>
  </si>
  <si>
    <t>трансформер</t>
  </si>
  <si>
    <t>ZY725460</t>
  </si>
  <si>
    <t>ZYB-B2740</t>
  </si>
  <si>
    <t>машина трасформера на р/у</t>
  </si>
  <si>
    <t>ZY450478</t>
  </si>
  <si>
    <t>ZYB-B1525-1/2/3/4</t>
  </si>
  <si>
    <t>развивающие игрушки</t>
  </si>
  <si>
    <t>ZY247157</t>
  </si>
  <si>
    <t>ZYB-B0781</t>
  </si>
  <si>
    <t>животное с пультом</t>
  </si>
  <si>
    <t>ZY796835</t>
  </si>
  <si>
    <t>ZYA-A2738</t>
  </si>
  <si>
    <t>робот на р/у</t>
  </si>
  <si>
    <t>ZY833136</t>
  </si>
  <si>
    <t>ZYA-A2751</t>
  </si>
  <si>
    <t>ZY796840</t>
  </si>
  <si>
    <t>ZYB-B2855</t>
  </si>
  <si>
    <t>динозавр на р/у с аккумулятором</t>
  </si>
  <si>
    <t>ZY796841</t>
  </si>
  <si>
    <t>ZYB-B2856</t>
  </si>
  <si>
    <t>другие на р/у с аккумулятором</t>
  </si>
  <si>
    <t>ZY915528</t>
  </si>
  <si>
    <t>ZYB-B3062</t>
  </si>
  <si>
    <t>ZY706197</t>
  </si>
  <si>
    <t>ZYB-B2724-4B</t>
  </si>
  <si>
    <t>Аэрофутбол без светом на батарейках</t>
  </si>
  <si>
    <t>ZY808379</t>
  </si>
  <si>
    <t>ZYF-0055</t>
  </si>
  <si>
    <t>другая игрушка</t>
  </si>
  <si>
    <t>TOTAL:</t>
  </si>
  <si>
    <r>
      <t>внимание</t>
    </r>
    <r>
      <rPr>
        <b/>
        <sz val="11"/>
        <color indexed="10"/>
        <rFont val="宋体"/>
        <family val="0"/>
      </rPr>
      <t>：</t>
    </r>
    <r>
      <rPr>
        <b/>
        <sz val="11"/>
        <color indexed="10"/>
        <rFont val="Arial"/>
        <family val="2"/>
      </rPr>
      <t>мы просто считали курс по 7.01,когда мы получили ваш перевод.будем снова по курсу считать !!!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</si>
</sst>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0_);[Red]\(&quot;￥&quot;#,##0.000\)"/>
    <numFmt numFmtId="177" formatCode="0.00_ "/>
  </numFmts>
  <fonts count="40">
    <font>
      <sz val="12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Arial"/>
      <family val="2"/>
    </font>
    <font>
      <sz val="10"/>
      <name val="宋体"/>
      <family val="0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8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rgb="FFFF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22" fillId="0" borderId="0">
      <alignment/>
      <protection/>
    </xf>
    <xf numFmtId="0" fontId="2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6" fillId="0" borderId="3" applyNumberFormat="0" applyFill="0" applyAlignment="0" applyProtection="0"/>
    <xf numFmtId="0" fontId="23" fillId="7" borderId="0" applyNumberFormat="0" applyBorder="0" applyAlignment="0" applyProtection="0"/>
    <xf numFmtId="0" fontId="27" fillId="0" borderId="4" applyNumberFormat="0" applyFill="0" applyAlignment="0" applyProtection="0"/>
    <xf numFmtId="0" fontId="23" fillId="3" borderId="0" applyNumberFormat="0" applyBorder="0" applyAlignment="0" applyProtection="0"/>
    <xf numFmtId="0" fontId="37" fillId="2" borderId="5" applyNumberFormat="0" applyAlignment="0" applyProtection="0"/>
    <xf numFmtId="0" fontId="32" fillId="2" borderId="1" applyNumberFormat="0" applyAlignment="0" applyProtection="0"/>
    <xf numFmtId="0" fontId="19" fillId="8" borderId="6" applyNumberFormat="0" applyAlignment="0" applyProtection="0"/>
    <xf numFmtId="0" fontId="18" fillId="9" borderId="0" applyNumberFormat="0" applyBorder="0" applyAlignment="0" applyProtection="0"/>
    <xf numFmtId="0" fontId="23" fillId="10" borderId="0" applyNumberFormat="0" applyBorder="0" applyAlignment="0" applyProtection="0"/>
    <xf numFmtId="0" fontId="29" fillId="0" borderId="7" applyNumberFormat="0" applyFill="0" applyAlignment="0" applyProtection="0"/>
    <xf numFmtId="0" fontId="35" fillId="0" borderId="8" applyNumberFormat="0" applyFill="0" applyAlignment="0" applyProtection="0"/>
    <xf numFmtId="0" fontId="26" fillId="9" borderId="0" applyNumberFormat="0" applyBorder="0" applyAlignment="0" applyProtection="0"/>
    <xf numFmtId="0" fontId="28" fillId="11" borderId="0" applyNumberFormat="0" applyBorder="0" applyAlignment="0" applyProtection="0"/>
    <xf numFmtId="0" fontId="18" fillId="12" borderId="0" applyNumberFormat="0" applyBorder="0" applyAlignment="0" applyProtection="0"/>
    <xf numFmtId="0" fontId="2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23" fillId="16" borderId="0" applyNumberFormat="0" applyBorder="0" applyAlignment="0" applyProtection="0"/>
    <xf numFmtId="0" fontId="18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8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8" fillId="0" borderId="0">
      <alignment vertical="center"/>
      <protection/>
    </xf>
  </cellStyleXfs>
  <cellXfs count="54">
    <xf numFmtId="0" fontId="0" fillId="0" borderId="0" xfId="0" applyFont="1" applyAlignment="1">
      <alignment vertical="center"/>
    </xf>
    <xf numFmtId="0" fontId="1" fillId="19" borderId="0" xfId="32" applyFont="1" applyFill="1" applyBorder="1" applyAlignment="1">
      <alignment vertical="center"/>
      <protection/>
    </xf>
    <xf numFmtId="0" fontId="1" fillId="19" borderId="0" xfId="32" applyFont="1" applyFill="1" applyAlignment="1">
      <alignment vertical="center"/>
      <protection/>
    </xf>
    <xf numFmtId="0" fontId="2" fillId="19" borderId="0" xfId="0" applyFont="1" applyFill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vertical="center"/>
    </xf>
    <xf numFmtId="49" fontId="6" fillId="19" borderId="0" xfId="0" applyNumberFormat="1" applyFont="1" applyFill="1" applyAlignment="1">
      <alignment horizontal="center" vertical="center"/>
    </xf>
    <xf numFmtId="0" fontId="7" fillId="19" borderId="0" xfId="0" applyFont="1" applyFill="1" applyAlignment="1">
      <alignment horizontal="center" vertical="center"/>
    </xf>
    <xf numFmtId="0" fontId="1" fillId="19" borderId="0" xfId="32" applyFont="1" applyFill="1" applyBorder="1" applyAlignment="1">
      <alignment horizontal="left" vertical="center"/>
      <protection/>
    </xf>
    <xf numFmtId="0" fontId="1" fillId="19" borderId="0" xfId="32" applyFont="1" applyFill="1" applyBorder="1" applyAlignment="1">
      <alignment horizontal="right" vertical="center"/>
      <protection/>
    </xf>
    <xf numFmtId="0" fontId="8" fillId="19" borderId="0" xfId="32" applyFont="1" applyFill="1" applyBorder="1" applyAlignment="1">
      <alignment horizontal="center" vertical="center"/>
      <protection/>
    </xf>
    <xf numFmtId="176" fontId="1" fillId="19" borderId="0" xfId="32" applyNumberFormat="1" applyFont="1" applyFill="1" applyBorder="1" applyAlignment="1">
      <alignment horizontal="center" vertical="center" shrinkToFit="1"/>
      <protection/>
    </xf>
    <xf numFmtId="0" fontId="9" fillId="19" borderId="0" xfId="32" applyFont="1" applyFill="1" applyBorder="1" applyAlignment="1">
      <alignment horizontal="left"/>
      <protection/>
    </xf>
    <xf numFmtId="0" fontId="9" fillId="19" borderId="0" xfId="32" applyFont="1" applyFill="1" applyBorder="1" applyAlignment="1">
      <alignment horizontal="right" vertical="center"/>
      <protection/>
    </xf>
    <xf numFmtId="0" fontId="9" fillId="19" borderId="0" xfId="32" applyFont="1" applyFill="1" applyBorder="1" applyAlignment="1">
      <alignment horizontal="left" vertical="center"/>
      <protection/>
    </xf>
    <xf numFmtId="0" fontId="9" fillId="19" borderId="0" xfId="32" applyFont="1" applyFill="1" applyBorder="1" applyAlignment="1">
      <alignment vertical="center"/>
      <protection/>
    </xf>
    <xf numFmtId="0" fontId="1" fillId="19" borderId="0" xfId="0" applyFont="1" applyFill="1" applyAlignment="1">
      <alignment/>
    </xf>
    <xf numFmtId="26" fontId="1" fillId="19" borderId="0" xfId="32" applyNumberFormat="1" applyFont="1" applyFill="1" applyBorder="1" applyAlignment="1">
      <alignment horizontal="center" vertical="center" shrinkToFit="1"/>
      <protection/>
    </xf>
    <xf numFmtId="0" fontId="10" fillId="19" borderId="0" xfId="0" applyFont="1" applyFill="1" applyAlignment="1">
      <alignment horizontal="center" vertical="center"/>
    </xf>
    <xf numFmtId="0" fontId="11" fillId="20" borderId="9" xfId="0" applyNumberFormat="1" applyFont="1" applyFill="1" applyBorder="1" applyAlignment="1">
      <alignment horizontal="center" vertical="center" wrapText="1"/>
    </xf>
    <xf numFmtId="0" fontId="12" fillId="19" borderId="9" xfId="0" applyNumberFormat="1" applyFont="1" applyFill="1" applyBorder="1" applyAlignment="1">
      <alignment horizontal="center" vertical="center" wrapText="1"/>
    </xf>
    <xf numFmtId="0" fontId="5" fillId="20" borderId="9" xfId="0" applyNumberFormat="1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13" fillId="20" borderId="9" xfId="0" applyNumberFormat="1" applyFont="1" applyFill="1" applyBorder="1" applyAlignment="1">
      <alignment horizontal="center" vertical="center" wrapText="1"/>
    </xf>
    <xf numFmtId="0" fontId="4" fillId="20" borderId="9" xfId="0" applyNumberFormat="1" applyFont="1" applyFill="1" applyBorder="1" applyAlignment="1">
      <alignment horizontal="center" vertical="center" wrapText="1"/>
    </xf>
    <xf numFmtId="0" fontId="14" fillId="19" borderId="10" xfId="0" applyNumberFormat="1" applyFont="1" applyFill="1" applyBorder="1" applyAlignment="1">
      <alignment horizontal="center" vertical="center" wrapText="1"/>
    </xf>
    <xf numFmtId="0" fontId="14" fillId="19" borderId="11" xfId="0" applyNumberFormat="1" applyFont="1" applyFill="1" applyBorder="1" applyAlignment="1">
      <alignment horizontal="center" vertical="center" wrapText="1"/>
    </xf>
    <xf numFmtId="0" fontId="15" fillId="20" borderId="9" xfId="0" applyNumberFormat="1" applyFont="1" applyFill="1" applyBorder="1" applyAlignment="1">
      <alignment horizontal="center" vertical="center" wrapText="1"/>
    </xf>
    <xf numFmtId="0" fontId="3" fillId="19" borderId="11" xfId="0" applyNumberFormat="1" applyFont="1" applyFill="1" applyBorder="1" applyAlignment="1">
      <alignment horizontal="center" vertical="center" wrapText="1"/>
    </xf>
    <xf numFmtId="176" fontId="1" fillId="19" borderId="0" xfId="32" applyNumberFormat="1" applyFont="1" applyFill="1" applyBorder="1" applyAlignment="1">
      <alignment vertical="center"/>
      <protection/>
    </xf>
    <xf numFmtId="0" fontId="2" fillId="20" borderId="9" xfId="0" applyNumberFormat="1" applyFont="1" applyFill="1" applyBorder="1" applyAlignment="1">
      <alignment horizontal="center" vertical="center" wrapText="1"/>
    </xf>
    <xf numFmtId="0" fontId="3" fillId="20" borderId="9" xfId="0" applyNumberFormat="1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>
      <alignment horizontal="center" vertical="center" wrapText="1"/>
    </xf>
    <xf numFmtId="0" fontId="4" fillId="20" borderId="12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13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NumberFormat="1" applyFont="1" applyFill="1" applyBorder="1" applyAlignment="1">
      <alignment horizontal="center" vertical="center" wrapText="1"/>
    </xf>
    <xf numFmtId="0" fontId="4" fillId="19" borderId="17" xfId="0" applyNumberFormat="1" applyFont="1" applyFill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/>
    </xf>
    <xf numFmtId="0" fontId="5" fillId="19" borderId="18" xfId="0" applyNumberFormat="1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left" vertical="center"/>
    </xf>
    <xf numFmtId="0" fontId="3" fillId="20" borderId="18" xfId="0" applyNumberFormat="1" applyFont="1" applyFill="1" applyBorder="1" applyAlignment="1">
      <alignment horizontal="center" vertical="center" wrapText="1"/>
    </xf>
    <xf numFmtId="0" fontId="4" fillId="19" borderId="0" xfId="0" applyNumberFormat="1" applyFont="1" applyFill="1" applyBorder="1" applyAlignment="1">
      <alignment horizontal="center" vertical="center"/>
    </xf>
    <xf numFmtId="0" fontId="3" fillId="20" borderId="15" xfId="0" applyNumberFormat="1" applyFont="1" applyFill="1" applyBorder="1" applyAlignment="1">
      <alignment horizontal="center" vertical="center" wrapText="1"/>
    </xf>
    <xf numFmtId="0" fontId="3" fillId="20" borderId="19" xfId="0" applyNumberFormat="1" applyFont="1" applyFill="1" applyBorder="1" applyAlignment="1">
      <alignment horizontal="center" vertical="center" wrapText="1"/>
    </xf>
    <xf numFmtId="177" fontId="2" fillId="20" borderId="18" xfId="0" applyNumberFormat="1" applyFont="1" applyFill="1" applyBorder="1" applyAlignment="1">
      <alignment horizontal="center" vertical="center" wrapText="1"/>
    </xf>
    <xf numFmtId="0" fontId="5" fillId="19" borderId="0" xfId="0" applyNumberFormat="1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 wrapText="1"/>
    </xf>
    <xf numFmtId="0" fontId="17" fillId="19" borderId="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Обычный_Sheet1" xfId="28"/>
    <cellStyle name="60% - 强调文字颜色 2" xfId="29"/>
    <cellStyle name="标题 4" xfId="30"/>
    <cellStyle name="警告文本" xfId="31"/>
    <cellStyle name="常规_Sheet1_ST-H012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样式 1" xfId="66"/>
    <cellStyle name="Обычный 2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0</xdr:rowOff>
    </xdr:from>
    <xdr:ext cx="361950" cy="542925"/>
    <xdr:sp>
      <xdr:nvSpPr>
        <xdr:cNvPr id="1" name="Rectangle 26"/>
        <xdr:cNvSpPr>
          <a:spLocks noChangeAspect="1"/>
        </xdr:cNvSpPr>
      </xdr:nvSpPr>
      <xdr:spPr>
        <a:xfrm>
          <a:off x="552450" y="2286000"/>
          <a:ext cx="361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61950" cy="542925"/>
    <xdr:sp>
      <xdr:nvSpPr>
        <xdr:cNvPr id="2" name="Rectangle 27"/>
        <xdr:cNvSpPr>
          <a:spLocks noChangeAspect="1"/>
        </xdr:cNvSpPr>
      </xdr:nvSpPr>
      <xdr:spPr>
        <a:xfrm>
          <a:off x="552450" y="2286000"/>
          <a:ext cx="361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9</xdr:row>
      <xdr:rowOff>0</xdr:rowOff>
    </xdr:from>
    <xdr:ext cx="361950" cy="304800"/>
    <xdr:sp>
      <xdr:nvSpPr>
        <xdr:cNvPr id="3" name="Rectangle 28"/>
        <xdr:cNvSpPr>
          <a:spLocks noChangeAspect="1"/>
        </xdr:cNvSpPr>
      </xdr:nvSpPr>
      <xdr:spPr>
        <a:xfrm>
          <a:off x="904875" y="2286000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9</xdr:row>
      <xdr:rowOff>0</xdr:rowOff>
    </xdr:from>
    <xdr:ext cx="361950" cy="304800"/>
    <xdr:sp>
      <xdr:nvSpPr>
        <xdr:cNvPr id="4" name="Rectangle 29"/>
        <xdr:cNvSpPr>
          <a:spLocks noChangeAspect="1"/>
        </xdr:cNvSpPr>
      </xdr:nvSpPr>
      <xdr:spPr>
        <a:xfrm>
          <a:off x="904875" y="2286000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9</xdr:row>
      <xdr:rowOff>0</xdr:rowOff>
    </xdr:from>
    <xdr:ext cx="361950" cy="304800"/>
    <xdr:sp>
      <xdr:nvSpPr>
        <xdr:cNvPr id="5" name="Rectangle 30"/>
        <xdr:cNvSpPr>
          <a:spLocks noChangeAspect="1"/>
        </xdr:cNvSpPr>
      </xdr:nvSpPr>
      <xdr:spPr>
        <a:xfrm>
          <a:off x="904875" y="2286000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 topLeftCell="A1">
      <selection activeCell="G83" sqref="F83:G83"/>
    </sheetView>
  </sheetViews>
  <sheetFormatPr defaultColWidth="9.00390625" defaultRowHeight="14.25"/>
  <cols>
    <col min="1" max="1" width="7.25390625" style="8" customWidth="1"/>
    <col min="2" max="2" width="4.625" style="8" bestFit="1" customWidth="1"/>
    <col min="3" max="3" width="5.00390625" style="8" bestFit="1" customWidth="1"/>
    <col min="4" max="4" width="8.75390625" style="8" customWidth="1"/>
    <col min="5" max="5" width="13.875" style="8" customWidth="1"/>
    <col min="6" max="6" width="25.625" style="8" customWidth="1"/>
    <col min="7" max="7" width="16.625" style="8" customWidth="1"/>
    <col min="8" max="10" width="9.00390625" style="8" customWidth="1"/>
    <col min="11" max="11" width="9.875" style="8" customWidth="1"/>
    <col min="12" max="12" width="11.875" style="8" customWidth="1"/>
    <col min="13" max="16384" width="9.00390625" style="8" customWidth="1"/>
  </cols>
  <sheetData>
    <row r="1" spans="1:12" s="1" customFormat="1" ht="22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22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9" s="1" customFormat="1" ht="23.25">
      <c r="A3" s="11"/>
      <c r="B3" s="12"/>
      <c r="C3" s="11"/>
      <c r="D3" s="13"/>
      <c r="E3" s="11"/>
      <c r="F3" s="11"/>
      <c r="G3" s="11"/>
      <c r="H3" s="14"/>
      <c r="I3" s="14"/>
    </row>
    <row r="4" spans="1:9" s="1" customFormat="1" ht="15.75">
      <c r="A4" s="15" t="s">
        <v>2</v>
      </c>
      <c r="B4" s="16"/>
      <c r="C4" s="17"/>
      <c r="D4" s="18"/>
      <c r="F4" s="11"/>
      <c r="I4" s="17" t="s">
        <v>3</v>
      </c>
    </row>
    <row r="5" spans="1:9" s="1" customFormat="1" ht="15.75" customHeight="1">
      <c r="A5" s="19" t="s">
        <v>4</v>
      </c>
      <c r="B5" s="12"/>
      <c r="C5" s="11"/>
      <c r="D5" s="11"/>
      <c r="F5" s="11"/>
      <c r="I5" s="17" t="s">
        <v>5</v>
      </c>
    </row>
    <row r="6" spans="1:9" s="1" customFormat="1" ht="15.75" customHeight="1">
      <c r="A6" s="19" t="s">
        <v>6</v>
      </c>
      <c r="B6" s="12"/>
      <c r="C6" s="11"/>
      <c r="D6" s="11"/>
      <c r="G6" s="20"/>
      <c r="I6" s="14"/>
    </row>
    <row r="7" spans="1:9" s="1" customFormat="1" ht="15.75" customHeight="1">
      <c r="A7" s="19"/>
      <c r="B7" s="12"/>
      <c r="C7" s="11"/>
      <c r="D7" s="11"/>
      <c r="F7" s="17"/>
      <c r="G7" s="20"/>
      <c r="I7" s="17" t="s">
        <v>7</v>
      </c>
    </row>
    <row r="8" spans="1:9" s="1" customFormat="1" ht="15.75" customHeight="1">
      <c r="A8" s="19"/>
      <c r="B8" s="12"/>
      <c r="C8" s="11"/>
      <c r="D8" s="11"/>
      <c r="F8" s="17"/>
      <c r="G8" s="20"/>
      <c r="H8" s="14"/>
      <c r="I8" s="32"/>
    </row>
    <row r="9" spans="1:12" s="2" customFormat="1" ht="33" customHeight="1">
      <c r="A9" s="21" t="s">
        <v>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" customFormat="1" ht="18.75" customHeight="1">
      <c r="A10" s="22" t="s">
        <v>9</v>
      </c>
      <c r="B10" s="23" t="s">
        <v>10</v>
      </c>
      <c r="C10" s="23"/>
      <c r="D10" s="22" t="s">
        <v>11</v>
      </c>
      <c r="E10" s="22" t="s">
        <v>12</v>
      </c>
      <c r="F10" s="22" t="s">
        <v>13</v>
      </c>
      <c r="G10" s="22" t="s">
        <v>14</v>
      </c>
      <c r="H10" s="22" t="s">
        <v>15</v>
      </c>
      <c r="I10" s="22" t="s">
        <v>16</v>
      </c>
      <c r="J10" s="22" t="s">
        <v>17</v>
      </c>
      <c r="K10" s="22" t="s">
        <v>18</v>
      </c>
      <c r="L10" s="22" t="s">
        <v>19</v>
      </c>
    </row>
    <row r="11" spans="1:12" s="3" customFormat="1" ht="19.5" customHeight="1">
      <c r="A11" s="24" t="s">
        <v>20</v>
      </c>
      <c r="B11" s="25" t="s">
        <v>21</v>
      </c>
      <c r="C11" s="25"/>
      <c r="D11" s="24" t="s">
        <v>22</v>
      </c>
      <c r="E11" s="24" t="s">
        <v>23</v>
      </c>
      <c r="F11" s="24" t="s">
        <v>24</v>
      </c>
      <c r="G11" s="24" t="s">
        <v>25</v>
      </c>
      <c r="H11" s="26" t="s">
        <v>26</v>
      </c>
      <c r="I11" s="24" t="s">
        <v>27</v>
      </c>
      <c r="J11" s="24" t="s">
        <v>28</v>
      </c>
      <c r="K11" s="33" t="s">
        <v>29</v>
      </c>
      <c r="L11" s="24" t="s">
        <v>30</v>
      </c>
    </row>
    <row r="12" spans="1:12" s="4" customFormat="1" ht="18.75" customHeight="1">
      <c r="A12" s="27" t="s">
        <v>31</v>
      </c>
      <c r="B12" s="28" t="s">
        <v>32</v>
      </c>
      <c r="C12" s="29">
        <v>41</v>
      </c>
      <c r="D12" s="27" t="s">
        <v>33</v>
      </c>
      <c r="E12" s="27" t="s">
        <v>34</v>
      </c>
      <c r="F12" s="27" t="s">
        <v>35</v>
      </c>
      <c r="G12" s="27" t="s">
        <v>36</v>
      </c>
      <c r="H12" s="27">
        <v>4</v>
      </c>
      <c r="I12" s="27">
        <v>72</v>
      </c>
      <c r="J12" s="27">
        <f aca="true" t="shared" si="0" ref="J12:J32">I12*H12</f>
        <v>288</v>
      </c>
      <c r="K12" s="27">
        <v>10.625</v>
      </c>
      <c r="L12" s="27">
        <f>K12*J12</f>
        <v>3060</v>
      </c>
    </row>
    <row r="13" spans="1:12" s="4" customFormat="1" ht="19.5" customHeight="1">
      <c r="A13" s="27" t="s">
        <v>31</v>
      </c>
      <c r="B13" s="28" t="s">
        <v>32</v>
      </c>
      <c r="C13" s="29">
        <v>44</v>
      </c>
      <c r="D13" s="27" t="s">
        <v>37</v>
      </c>
      <c r="E13" s="27" t="s">
        <v>38</v>
      </c>
      <c r="F13" s="27" t="s">
        <v>35</v>
      </c>
      <c r="G13" s="27" t="s">
        <v>39</v>
      </c>
      <c r="H13" s="30">
        <v>4</v>
      </c>
      <c r="I13" s="27">
        <v>72</v>
      </c>
      <c r="J13" s="27">
        <f t="shared" si="0"/>
        <v>288</v>
      </c>
      <c r="K13" s="34">
        <v>10.625</v>
      </c>
      <c r="L13" s="27">
        <f aca="true" t="shared" si="1" ref="L13:L44">K13*J13</f>
        <v>3060</v>
      </c>
    </row>
    <row r="14" spans="1:12" s="4" customFormat="1" ht="18.75" customHeight="1">
      <c r="A14" s="27" t="s">
        <v>31</v>
      </c>
      <c r="B14" s="28" t="s">
        <v>32</v>
      </c>
      <c r="C14" s="29">
        <v>54</v>
      </c>
      <c r="D14" s="27" t="s">
        <v>40</v>
      </c>
      <c r="E14" s="27" t="s">
        <v>41</v>
      </c>
      <c r="F14" s="27" t="s">
        <v>35</v>
      </c>
      <c r="G14" s="27" t="s">
        <v>36</v>
      </c>
      <c r="H14" s="27">
        <v>4</v>
      </c>
      <c r="I14" s="27">
        <v>96</v>
      </c>
      <c r="J14" s="27">
        <f t="shared" si="0"/>
        <v>384</v>
      </c>
      <c r="K14" s="27">
        <v>9.562</v>
      </c>
      <c r="L14" s="27">
        <f t="shared" si="1"/>
        <v>3671.808</v>
      </c>
    </row>
    <row r="15" spans="1:12" s="4" customFormat="1" ht="19.5" customHeight="1">
      <c r="A15" s="27" t="s">
        <v>31</v>
      </c>
      <c r="B15" s="28" t="s">
        <v>32</v>
      </c>
      <c r="C15" s="29">
        <v>1</v>
      </c>
      <c r="D15" s="27" t="s">
        <v>42</v>
      </c>
      <c r="E15" s="27" t="s">
        <v>43</v>
      </c>
      <c r="F15" s="27" t="s">
        <v>44</v>
      </c>
      <c r="G15" s="27" t="s">
        <v>39</v>
      </c>
      <c r="H15" s="30">
        <v>5</v>
      </c>
      <c r="I15" s="27">
        <v>16</v>
      </c>
      <c r="J15" s="27">
        <f t="shared" si="0"/>
        <v>80</v>
      </c>
      <c r="K15" s="34">
        <v>34.498</v>
      </c>
      <c r="L15" s="27">
        <f t="shared" si="1"/>
        <v>2759.8399999999997</v>
      </c>
    </row>
    <row r="16" spans="1:12" s="4" customFormat="1" ht="18.75" customHeight="1">
      <c r="A16" s="27" t="s">
        <v>31</v>
      </c>
      <c r="B16" s="28" t="s">
        <v>32</v>
      </c>
      <c r="C16" s="29">
        <v>3</v>
      </c>
      <c r="D16" s="27" t="s">
        <v>45</v>
      </c>
      <c r="E16" s="27" t="s">
        <v>46</v>
      </c>
      <c r="F16" s="27" t="s">
        <v>47</v>
      </c>
      <c r="G16" s="27" t="s">
        <v>39</v>
      </c>
      <c r="H16" s="27">
        <v>3</v>
      </c>
      <c r="I16" s="27">
        <v>24</v>
      </c>
      <c r="J16" s="27">
        <f t="shared" si="0"/>
        <v>72</v>
      </c>
      <c r="K16" s="27">
        <v>30.008</v>
      </c>
      <c r="L16" s="27">
        <f t="shared" si="1"/>
        <v>2160.576</v>
      </c>
    </row>
    <row r="17" spans="1:12" s="4" customFormat="1" ht="19.5" customHeight="1">
      <c r="A17" s="27" t="s">
        <v>31</v>
      </c>
      <c r="B17" s="28" t="s">
        <v>32</v>
      </c>
      <c r="C17" s="29">
        <v>4</v>
      </c>
      <c r="D17" s="27" t="s">
        <v>48</v>
      </c>
      <c r="E17" s="27" t="s">
        <v>49</v>
      </c>
      <c r="F17" s="27" t="s">
        <v>47</v>
      </c>
      <c r="G17" s="27" t="s">
        <v>39</v>
      </c>
      <c r="H17" s="30">
        <v>3</v>
      </c>
      <c r="I17" s="27">
        <v>24</v>
      </c>
      <c r="J17" s="27">
        <f t="shared" si="0"/>
        <v>72</v>
      </c>
      <c r="K17" s="34">
        <v>30.533</v>
      </c>
      <c r="L17" s="27">
        <f t="shared" si="1"/>
        <v>2198.376</v>
      </c>
    </row>
    <row r="18" spans="1:12" s="4" customFormat="1" ht="18.75" customHeight="1">
      <c r="A18" s="27" t="s">
        <v>31</v>
      </c>
      <c r="B18" s="28" t="s">
        <v>32</v>
      </c>
      <c r="C18" s="29">
        <v>5</v>
      </c>
      <c r="D18" s="27" t="s">
        <v>50</v>
      </c>
      <c r="E18" s="27" t="s">
        <v>51</v>
      </c>
      <c r="F18" s="27" t="s">
        <v>47</v>
      </c>
      <c r="G18" s="27" t="s">
        <v>39</v>
      </c>
      <c r="H18" s="27">
        <v>3</v>
      </c>
      <c r="I18" s="27">
        <v>24</v>
      </c>
      <c r="J18" s="27">
        <f t="shared" si="0"/>
        <v>72</v>
      </c>
      <c r="K18" s="27">
        <v>31.058</v>
      </c>
      <c r="L18" s="27">
        <f t="shared" si="1"/>
        <v>2236.176</v>
      </c>
    </row>
    <row r="19" spans="1:12" s="4" customFormat="1" ht="19.5" customHeight="1">
      <c r="A19" s="27" t="s">
        <v>31</v>
      </c>
      <c r="B19" s="28" t="s">
        <v>32</v>
      </c>
      <c r="C19" s="29">
        <v>11</v>
      </c>
      <c r="D19" s="27" t="s">
        <v>52</v>
      </c>
      <c r="E19" s="27" t="s">
        <v>53</v>
      </c>
      <c r="F19" s="27" t="s">
        <v>54</v>
      </c>
      <c r="G19" s="27" t="s">
        <v>39</v>
      </c>
      <c r="H19" s="30">
        <v>4</v>
      </c>
      <c r="I19" s="27">
        <v>216</v>
      </c>
      <c r="J19" s="27">
        <f t="shared" si="0"/>
        <v>864</v>
      </c>
      <c r="K19" s="34">
        <v>18.313</v>
      </c>
      <c r="L19" s="27">
        <f t="shared" si="1"/>
        <v>15822.431999999999</v>
      </c>
    </row>
    <row r="20" spans="1:12" s="4" customFormat="1" ht="18.75" customHeight="1">
      <c r="A20" s="27" t="s">
        <v>31</v>
      </c>
      <c r="B20" s="28" t="s">
        <v>32</v>
      </c>
      <c r="C20" s="29">
        <v>12</v>
      </c>
      <c r="D20" s="27" t="s">
        <v>55</v>
      </c>
      <c r="E20" s="27" t="s">
        <v>56</v>
      </c>
      <c r="F20" s="27" t="s">
        <v>54</v>
      </c>
      <c r="G20" s="27" t="s">
        <v>39</v>
      </c>
      <c r="H20" s="27">
        <v>4</v>
      </c>
      <c r="I20" s="27">
        <v>216</v>
      </c>
      <c r="J20" s="27">
        <f t="shared" si="0"/>
        <v>864</v>
      </c>
      <c r="K20" s="27">
        <v>18.313</v>
      </c>
      <c r="L20" s="27">
        <f t="shared" si="1"/>
        <v>15822.431999999999</v>
      </c>
    </row>
    <row r="21" spans="1:12" s="4" customFormat="1" ht="19.5" customHeight="1">
      <c r="A21" s="27" t="s">
        <v>31</v>
      </c>
      <c r="B21" s="28" t="s">
        <v>32</v>
      </c>
      <c r="C21" s="29">
        <v>13</v>
      </c>
      <c r="D21" s="27" t="s">
        <v>57</v>
      </c>
      <c r="E21" s="27" t="s">
        <v>58</v>
      </c>
      <c r="F21" s="27" t="s">
        <v>54</v>
      </c>
      <c r="G21" s="27" t="s">
        <v>39</v>
      </c>
      <c r="H21" s="30">
        <v>4</v>
      </c>
      <c r="I21" s="27">
        <v>216</v>
      </c>
      <c r="J21" s="27">
        <f t="shared" si="0"/>
        <v>864</v>
      </c>
      <c r="K21" s="34">
        <v>18.313</v>
      </c>
      <c r="L21" s="27">
        <f t="shared" si="1"/>
        <v>15822.431999999999</v>
      </c>
    </row>
    <row r="22" spans="1:12" s="4" customFormat="1" ht="18.75" customHeight="1">
      <c r="A22" s="27" t="s">
        <v>31</v>
      </c>
      <c r="B22" s="28" t="s">
        <v>32</v>
      </c>
      <c r="C22" s="31">
        <v>17</v>
      </c>
      <c r="D22" s="27" t="s">
        <v>59</v>
      </c>
      <c r="E22" s="27" t="s">
        <v>60</v>
      </c>
      <c r="F22" s="27" t="s">
        <v>61</v>
      </c>
      <c r="G22" s="27" t="s">
        <v>39</v>
      </c>
      <c r="H22" s="27">
        <v>1</v>
      </c>
      <c r="I22" s="27">
        <v>24</v>
      </c>
      <c r="J22" s="27">
        <f t="shared" si="0"/>
        <v>24</v>
      </c>
      <c r="K22" s="27">
        <v>20.061</v>
      </c>
      <c r="L22" s="27">
        <f t="shared" si="1"/>
        <v>481.464</v>
      </c>
    </row>
    <row r="23" spans="1:12" s="4" customFormat="1" ht="19.5" customHeight="1">
      <c r="A23" s="27" t="s">
        <v>31</v>
      </c>
      <c r="B23" s="28" t="s">
        <v>32</v>
      </c>
      <c r="C23" s="31">
        <v>18</v>
      </c>
      <c r="D23" s="27" t="s">
        <v>62</v>
      </c>
      <c r="E23" s="27" t="s">
        <v>63</v>
      </c>
      <c r="F23" s="27" t="s">
        <v>61</v>
      </c>
      <c r="G23" s="27" t="s">
        <v>39</v>
      </c>
      <c r="H23" s="30">
        <v>1</v>
      </c>
      <c r="I23" s="27">
        <v>24</v>
      </c>
      <c r="J23" s="27">
        <f t="shared" si="0"/>
        <v>24</v>
      </c>
      <c r="K23" s="34">
        <v>20.061</v>
      </c>
      <c r="L23" s="27">
        <f t="shared" si="1"/>
        <v>481.464</v>
      </c>
    </row>
    <row r="24" spans="1:12" s="4" customFormat="1" ht="18.75" customHeight="1">
      <c r="A24" s="27" t="s">
        <v>31</v>
      </c>
      <c r="B24" s="28" t="s">
        <v>32</v>
      </c>
      <c r="C24" s="31">
        <v>19</v>
      </c>
      <c r="D24" s="27" t="s">
        <v>64</v>
      </c>
      <c r="E24" s="27" t="s">
        <v>65</v>
      </c>
      <c r="F24" s="27" t="s">
        <v>66</v>
      </c>
      <c r="G24" s="27" t="s">
        <v>39</v>
      </c>
      <c r="H24" s="27">
        <v>3</v>
      </c>
      <c r="I24" s="27">
        <v>36</v>
      </c>
      <c r="J24" s="27">
        <f t="shared" si="0"/>
        <v>108</v>
      </c>
      <c r="K24" s="27">
        <v>12.708</v>
      </c>
      <c r="L24" s="27">
        <f t="shared" si="1"/>
        <v>1372.464</v>
      </c>
    </row>
    <row r="25" spans="1:12" s="4" customFormat="1" ht="19.5" customHeight="1">
      <c r="A25" s="27" t="s">
        <v>31</v>
      </c>
      <c r="B25" s="28" t="s">
        <v>32</v>
      </c>
      <c r="C25" s="31">
        <v>20</v>
      </c>
      <c r="D25" s="27" t="s">
        <v>67</v>
      </c>
      <c r="E25" s="27" t="s">
        <v>68</v>
      </c>
      <c r="F25" s="27" t="s">
        <v>61</v>
      </c>
      <c r="G25" s="27" t="s">
        <v>39</v>
      </c>
      <c r="H25" s="30">
        <v>3</v>
      </c>
      <c r="I25" s="27">
        <v>24</v>
      </c>
      <c r="J25" s="27">
        <f t="shared" si="0"/>
        <v>72</v>
      </c>
      <c r="K25" s="34">
        <v>20.061</v>
      </c>
      <c r="L25" s="27">
        <f t="shared" si="1"/>
        <v>1444.392</v>
      </c>
    </row>
    <row r="26" spans="1:12" s="4" customFormat="1" ht="18.75" customHeight="1">
      <c r="A26" s="27" t="s">
        <v>31</v>
      </c>
      <c r="B26" s="28" t="s">
        <v>32</v>
      </c>
      <c r="C26" s="31">
        <v>21</v>
      </c>
      <c r="D26" s="27" t="s">
        <v>69</v>
      </c>
      <c r="E26" s="27" t="s">
        <v>70</v>
      </c>
      <c r="F26" s="27" t="s">
        <v>71</v>
      </c>
      <c r="G26" s="27" t="s">
        <v>39</v>
      </c>
      <c r="H26" s="27">
        <v>3</v>
      </c>
      <c r="I26" s="27">
        <v>36</v>
      </c>
      <c r="J26" s="27">
        <f t="shared" si="0"/>
        <v>108</v>
      </c>
      <c r="K26" s="27">
        <v>12.708</v>
      </c>
      <c r="L26" s="27">
        <f t="shared" si="1"/>
        <v>1372.464</v>
      </c>
    </row>
    <row r="27" spans="1:12" s="4" customFormat="1" ht="19.5" customHeight="1">
      <c r="A27" s="27" t="s">
        <v>31</v>
      </c>
      <c r="B27" s="28" t="s">
        <v>32</v>
      </c>
      <c r="C27" s="31">
        <v>22</v>
      </c>
      <c r="D27" s="27" t="s">
        <v>72</v>
      </c>
      <c r="E27" s="27" t="s">
        <v>73</v>
      </c>
      <c r="F27" s="27" t="s">
        <v>61</v>
      </c>
      <c r="G27" s="27" t="s">
        <v>39</v>
      </c>
      <c r="H27" s="30">
        <v>3</v>
      </c>
      <c r="I27" s="27">
        <v>36</v>
      </c>
      <c r="J27" s="27">
        <f t="shared" si="0"/>
        <v>108</v>
      </c>
      <c r="K27" s="34">
        <v>12.708</v>
      </c>
      <c r="L27" s="27">
        <f t="shared" si="1"/>
        <v>1372.464</v>
      </c>
    </row>
    <row r="28" spans="1:12" s="4" customFormat="1" ht="18.75" customHeight="1">
      <c r="A28" s="27" t="s">
        <v>31</v>
      </c>
      <c r="B28" s="28" t="s">
        <v>32</v>
      </c>
      <c r="C28" s="31">
        <v>23</v>
      </c>
      <c r="D28" s="27" t="s">
        <v>74</v>
      </c>
      <c r="E28" s="27" t="s">
        <v>75</v>
      </c>
      <c r="F28" s="27" t="s">
        <v>66</v>
      </c>
      <c r="G28" s="27" t="s">
        <v>76</v>
      </c>
      <c r="H28" s="27">
        <v>3</v>
      </c>
      <c r="I28" s="27">
        <v>9</v>
      </c>
      <c r="J28" s="27">
        <f t="shared" si="0"/>
        <v>27</v>
      </c>
      <c r="K28" s="27">
        <v>36.473</v>
      </c>
      <c r="L28" s="27">
        <f t="shared" si="1"/>
        <v>984.771</v>
      </c>
    </row>
    <row r="29" spans="1:12" s="4" customFormat="1" ht="19.5" customHeight="1">
      <c r="A29" s="27" t="s">
        <v>31</v>
      </c>
      <c r="B29" s="28" t="s">
        <v>32</v>
      </c>
      <c r="C29" s="31">
        <v>24</v>
      </c>
      <c r="D29" s="27" t="s">
        <v>77</v>
      </c>
      <c r="E29" s="27" t="s">
        <v>78</v>
      </c>
      <c r="F29" s="27" t="s">
        <v>61</v>
      </c>
      <c r="G29" s="27" t="s">
        <v>76</v>
      </c>
      <c r="H29" s="30">
        <v>3</v>
      </c>
      <c r="I29" s="27">
        <v>24</v>
      </c>
      <c r="J29" s="27">
        <f t="shared" si="0"/>
        <v>72</v>
      </c>
      <c r="K29" s="34">
        <v>22.093</v>
      </c>
      <c r="L29" s="27">
        <f t="shared" si="1"/>
        <v>1590.696</v>
      </c>
    </row>
    <row r="30" spans="1:12" s="4" customFormat="1" ht="18.75" customHeight="1">
      <c r="A30" s="27" t="s">
        <v>31</v>
      </c>
      <c r="B30" s="28" t="s">
        <v>32</v>
      </c>
      <c r="C30" s="31">
        <v>25</v>
      </c>
      <c r="D30" s="27" t="s">
        <v>79</v>
      </c>
      <c r="E30" s="27" t="s">
        <v>80</v>
      </c>
      <c r="F30" s="27" t="s">
        <v>61</v>
      </c>
      <c r="G30" s="27" t="s">
        <v>76</v>
      </c>
      <c r="H30" s="27">
        <v>3</v>
      </c>
      <c r="I30" s="27">
        <v>12</v>
      </c>
      <c r="J30" s="27">
        <f t="shared" si="0"/>
        <v>36</v>
      </c>
      <c r="K30" s="27">
        <v>26.308</v>
      </c>
      <c r="L30" s="27">
        <f t="shared" si="1"/>
        <v>947.088</v>
      </c>
    </row>
    <row r="31" spans="1:12" s="4" customFormat="1" ht="19.5" customHeight="1">
      <c r="A31" s="27" t="s">
        <v>31</v>
      </c>
      <c r="B31" s="28" t="s">
        <v>32</v>
      </c>
      <c r="C31" s="29">
        <v>45</v>
      </c>
      <c r="D31" s="27" t="s">
        <v>81</v>
      </c>
      <c r="E31" s="27" t="s">
        <v>82</v>
      </c>
      <c r="F31" s="27" t="s">
        <v>83</v>
      </c>
      <c r="G31" s="27" t="s">
        <v>39</v>
      </c>
      <c r="H31" s="30">
        <v>4</v>
      </c>
      <c r="I31" s="27">
        <v>96</v>
      </c>
      <c r="J31" s="27">
        <f t="shared" si="0"/>
        <v>384</v>
      </c>
      <c r="K31" s="34">
        <v>8.477</v>
      </c>
      <c r="L31" s="27">
        <f t="shared" si="1"/>
        <v>3255.168</v>
      </c>
    </row>
    <row r="32" spans="1:12" s="4" customFormat="1" ht="18.75" customHeight="1">
      <c r="A32" s="27" t="s">
        <v>31</v>
      </c>
      <c r="B32" s="28" t="s">
        <v>32</v>
      </c>
      <c r="C32" s="29">
        <v>61</v>
      </c>
      <c r="D32" s="27" t="s">
        <v>84</v>
      </c>
      <c r="E32" s="27" t="s">
        <v>85</v>
      </c>
      <c r="F32" s="27" t="s">
        <v>86</v>
      </c>
      <c r="G32" s="27" t="s">
        <v>39</v>
      </c>
      <c r="H32" s="27">
        <v>4</v>
      </c>
      <c r="I32" s="27">
        <v>24</v>
      </c>
      <c r="J32" s="27">
        <f t="shared" si="0"/>
        <v>96</v>
      </c>
      <c r="K32" s="27">
        <v>34.666</v>
      </c>
      <c r="L32" s="27">
        <f t="shared" si="1"/>
        <v>3327.9359999999997</v>
      </c>
    </row>
    <row r="33" spans="1:12" s="4" customFormat="1" ht="19.5" customHeight="1">
      <c r="A33" s="27" t="s">
        <v>87</v>
      </c>
      <c r="B33" s="28" t="s">
        <v>32</v>
      </c>
      <c r="C33" s="29">
        <v>106</v>
      </c>
      <c r="D33" s="27" t="s">
        <v>88</v>
      </c>
      <c r="E33" s="27" t="s">
        <v>89</v>
      </c>
      <c r="F33" s="27" t="s">
        <v>90</v>
      </c>
      <c r="G33" s="27" t="s">
        <v>91</v>
      </c>
      <c r="H33" s="30">
        <v>3</v>
      </c>
      <c r="I33" s="27">
        <v>72</v>
      </c>
      <c r="J33" s="27">
        <f aca="true" t="shared" si="2" ref="J33:J66">H33*I33</f>
        <v>216</v>
      </c>
      <c r="K33" s="34">
        <v>15.497</v>
      </c>
      <c r="L33" s="27">
        <f t="shared" si="1"/>
        <v>3347.352</v>
      </c>
    </row>
    <row r="34" spans="1:12" s="4" customFormat="1" ht="18.75" customHeight="1">
      <c r="A34" s="27" t="s">
        <v>87</v>
      </c>
      <c r="B34" s="28" t="s">
        <v>32</v>
      </c>
      <c r="C34" s="29">
        <v>107</v>
      </c>
      <c r="D34" s="27" t="s">
        <v>92</v>
      </c>
      <c r="E34" s="27" t="s">
        <v>93</v>
      </c>
      <c r="F34" s="27" t="s">
        <v>90</v>
      </c>
      <c r="G34" s="27" t="s">
        <v>39</v>
      </c>
      <c r="H34" s="27">
        <v>3</v>
      </c>
      <c r="I34" s="27">
        <v>48</v>
      </c>
      <c r="J34" s="27">
        <f t="shared" si="2"/>
        <v>144</v>
      </c>
      <c r="K34" s="27">
        <v>20.323</v>
      </c>
      <c r="L34" s="27">
        <f t="shared" si="1"/>
        <v>2926.512</v>
      </c>
    </row>
    <row r="35" spans="1:12" s="4" customFormat="1" ht="19.5" customHeight="1">
      <c r="A35" s="27" t="s">
        <v>87</v>
      </c>
      <c r="B35" s="28" t="s">
        <v>32</v>
      </c>
      <c r="C35" s="29">
        <v>108</v>
      </c>
      <c r="D35" s="27" t="s">
        <v>94</v>
      </c>
      <c r="E35" s="27" t="s">
        <v>95</v>
      </c>
      <c r="F35" s="27" t="s">
        <v>90</v>
      </c>
      <c r="G35" s="27" t="s">
        <v>96</v>
      </c>
      <c r="H35" s="30">
        <v>3</v>
      </c>
      <c r="I35" s="27">
        <v>18</v>
      </c>
      <c r="J35" s="27">
        <f t="shared" si="2"/>
        <v>54</v>
      </c>
      <c r="K35" s="34">
        <v>30.566</v>
      </c>
      <c r="L35" s="27">
        <f t="shared" si="1"/>
        <v>1650.5639999999999</v>
      </c>
    </row>
    <row r="36" spans="1:12" s="4" customFormat="1" ht="18.75" customHeight="1">
      <c r="A36" s="27" t="s">
        <v>87</v>
      </c>
      <c r="B36" s="28" t="s">
        <v>32</v>
      </c>
      <c r="C36" s="29">
        <v>109</v>
      </c>
      <c r="D36" s="27" t="s">
        <v>97</v>
      </c>
      <c r="E36" s="27" t="s">
        <v>98</v>
      </c>
      <c r="F36" s="27" t="s">
        <v>90</v>
      </c>
      <c r="G36" s="27" t="s">
        <v>99</v>
      </c>
      <c r="H36" s="27">
        <v>3</v>
      </c>
      <c r="I36" s="27">
        <v>24</v>
      </c>
      <c r="J36" s="27">
        <f t="shared" si="2"/>
        <v>72</v>
      </c>
      <c r="K36" s="27">
        <v>17.812</v>
      </c>
      <c r="L36" s="27">
        <f t="shared" si="1"/>
        <v>1282.4640000000002</v>
      </c>
    </row>
    <row r="37" spans="1:12" s="4" customFormat="1" ht="19.5" customHeight="1">
      <c r="A37" s="27" t="s">
        <v>87</v>
      </c>
      <c r="B37" s="28" t="s">
        <v>32</v>
      </c>
      <c r="C37" s="29">
        <v>110</v>
      </c>
      <c r="D37" s="27" t="s">
        <v>100</v>
      </c>
      <c r="E37" s="27" t="s">
        <v>101</v>
      </c>
      <c r="F37" s="27" t="s">
        <v>90</v>
      </c>
      <c r="G37" s="27" t="s">
        <v>99</v>
      </c>
      <c r="H37" s="30">
        <v>3</v>
      </c>
      <c r="I37" s="27">
        <v>24</v>
      </c>
      <c r="J37" s="27">
        <f t="shared" si="2"/>
        <v>72</v>
      </c>
      <c r="K37" s="34">
        <v>22.117</v>
      </c>
      <c r="L37" s="27">
        <f t="shared" si="1"/>
        <v>1592.424</v>
      </c>
    </row>
    <row r="38" spans="1:12" s="4" customFormat="1" ht="18.75" customHeight="1">
      <c r="A38" s="27" t="s">
        <v>87</v>
      </c>
      <c r="B38" s="28" t="s">
        <v>32</v>
      </c>
      <c r="C38" s="29">
        <v>111</v>
      </c>
      <c r="D38" s="27" t="s">
        <v>102</v>
      </c>
      <c r="E38" s="27" t="s">
        <v>103</v>
      </c>
      <c r="F38" s="27" t="s">
        <v>104</v>
      </c>
      <c r="G38" s="27" t="s">
        <v>39</v>
      </c>
      <c r="H38" s="27">
        <v>3</v>
      </c>
      <c r="I38" s="27">
        <v>48</v>
      </c>
      <c r="J38" s="27">
        <f t="shared" si="2"/>
        <v>144</v>
      </c>
      <c r="K38" s="27">
        <v>19.485</v>
      </c>
      <c r="L38" s="27">
        <f t="shared" si="1"/>
        <v>2805.84</v>
      </c>
    </row>
    <row r="39" spans="1:12" s="4" customFormat="1" ht="19.5" customHeight="1">
      <c r="A39" s="27" t="s">
        <v>87</v>
      </c>
      <c r="B39" s="28" t="s">
        <v>32</v>
      </c>
      <c r="C39" s="29">
        <v>112</v>
      </c>
      <c r="D39" s="27" t="s">
        <v>105</v>
      </c>
      <c r="E39" s="27" t="s">
        <v>106</v>
      </c>
      <c r="F39" s="27" t="s">
        <v>90</v>
      </c>
      <c r="G39" s="27" t="s">
        <v>96</v>
      </c>
      <c r="H39" s="30">
        <v>4</v>
      </c>
      <c r="I39" s="27">
        <v>24</v>
      </c>
      <c r="J39" s="27">
        <f t="shared" si="2"/>
        <v>96</v>
      </c>
      <c r="K39" s="34">
        <v>22.285</v>
      </c>
      <c r="L39" s="27">
        <f t="shared" si="1"/>
        <v>2139.36</v>
      </c>
    </row>
    <row r="40" spans="1:12" s="4" customFormat="1" ht="18.75" customHeight="1">
      <c r="A40" s="27" t="s">
        <v>87</v>
      </c>
      <c r="B40" s="28" t="s">
        <v>32</v>
      </c>
      <c r="C40" s="29">
        <v>113</v>
      </c>
      <c r="D40" s="27" t="s">
        <v>107</v>
      </c>
      <c r="E40" s="27" t="s">
        <v>108</v>
      </c>
      <c r="F40" s="27" t="s">
        <v>90</v>
      </c>
      <c r="G40" s="27" t="s">
        <v>39</v>
      </c>
      <c r="H40" s="27">
        <v>4</v>
      </c>
      <c r="I40" s="27">
        <v>24</v>
      </c>
      <c r="J40" s="27">
        <f t="shared" si="2"/>
        <v>96</v>
      </c>
      <c r="K40" s="27">
        <v>32.219</v>
      </c>
      <c r="L40" s="27">
        <f t="shared" si="1"/>
        <v>3093.0240000000003</v>
      </c>
    </row>
    <row r="41" spans="1:12" s="4" customFormat="1" ht="19.5" customHeight="1">
      <c r="A41" s="27" t="s">
        <v>87</v>
      </c>
      <c r="B41" s="28" t="s">
        <v>32</v>
      </c>
      <c r="C41" s="29">
        <v>114</v>
      </c>
      <c r="D41" s="27" t="s">
        <v>109</v>
      </c>
      <c r="E41" s="27" t="s">
        <v>110</v>
      </c>
      <c r="F41" s="27" t="s">
        <v>104</v>
      </c>
      <c r="G41" s="27" t="s">
        <v>39</v>
      </c>
      <c r="H41" s="30">
        <v>4</v>
      </c>
      <c r="I41" s="27">
        <v>12</v>
      </c>
      <c r="J41" s="27">
        <f t="shared" si="2"/>
        <v>48</v>
      </c>
      <c r="K41" s="34">
        <v>23.021</v>
      </c>
      <c r="L41" s="27">
        <f t="shared" si="1"/>
        <v>1105.008</v>
      </c>
    </row>
    <row r="42" spans="1:12" s="4" customFormat="1" ht="18.75" customHeight="1">
      <c r="A42" s="27" t="s">
        <v>87</v>
      </c>
      <c r="B42" s="28" t="s">
        <v>32</v>
      </c>
      <c r="C42" s="29">
        <v>115</v>
      </c>
      <c r="D42" s="27" t="s">
        <v>111</v>
      </c>
      <c r="E42" s="27" t="s">
        <v>112</v>
      </c>
      <c r="F42" s="27" t="s">
        <v>104</v>
      </c>
      <c r="G42" s="27" t="s">
        <v>96</v>
      </c>
      <c r="H42" s="27">
        <v>4</v>
      </c>
      <c r="I42" s="27">
        <v>12</v>
      </c>
      <c r="J42" s="27">
        <f t="shared" si="2"/>
        <v>48</v>
      </c>
      <c r="K42" s="27">
        <v>47.586</v>
      </c>
      <c r="L42" s="27">
        <f t="shared" si="1"/>
        <v>2284.1279999999997</v>
      </c>
    </row>
    <row r="43" spans="1:12" s="4" customFormat="1" ht="19.5" customHeight="1">
      <c r="A43" s="27" t="s">
        <v>87</v>
      </c>
      <c r="B43" s="28" t="s">
        <v>32</v>
      </c>
      <c r="C43" s="29">
        <v>116</v>
      </c>
      <c r="D43" s="27" t="s">
        <v>113</v>
      </c>
      <c r="E43" s="27" t="s">
        <v>114</v>
      </c>
      <c r="F43" s="27" t="s">
        <v>104</v>
      </c>
      <c r="G43" s="27" t="s">
        <v>39</v>
      </c>
      <c r="H43" s="30">
        <v>4</v>
      </c>
      <c r="I43" s="27">
        <v>36</v>
      </c>
      <c r="J43" s="27">
        <f t="shared" si="2"/>
        <v>144</v>
      </c>
      <c r="K43" s="34">
        <v>25.277</v>
      </c>
      <c r="L43" s="27">
        <f t="shared" si="1"/>
        <v>3639.888</v>
      </c>
    </row>
    <row r="44" spans="1:12" s="4" customFormat="1" ht="18.75" customHeight="1">
      <c r="A44" s="27" t="s">
        <v>87</v>
      </c>
      <c r="B44" s="28" t="s">
        <v>32</v>
      </c>
      <c r="C44" s="29">
        <v>117</v>
      </c>
      <c r="D44" s="27" t="s">
        <v>115</v>
      </c>
      <c r="E44" s="27" t="s">
        <v>116</v>
      </c>
      <c r="F44" s="27" t="s">
        <v>104</v>
      </c>
      <c r="G44" s="27" t="s">
        <v>39</v>
      </c>
      <c r="H44" s="27">
        <v>4</v>
      </c>
      <c r="I44" s="27">
        <v>24</v>
      </c>
      <c r="J44" s="27">
        <f t="shared" si="2"/>
        <v>96</v>
      </c>
      <c r="K44" s="27">
        <v>30.522</v>
      </c>
      <c r="L44" s="27">
        <f t="shared" si="1"/>
        <v>2930.112</v>
      </c>
    </row>
    <row r="45" spans="1:12" s="4" customFormat="1" ht="19.5" customHeight="1">
      <c r="A45" s="27" t="s">
        <v>87</v>
      </c>
      <c r="B45" s="28" t="s">
        <v>32</v>
      </c>
      <c r="C45" s="29">
        <v>118</v>
      </c>
      <c r="D45" s="27" t="s">
        <v>117</v>
      </c>
      <c r="E45" s="27" t="s">
        <v>118</v>
      </c>
      <c r="F45" s="27" t="s">
        <v>104</v>
      </c>
      <c r="G45" s="27" t="s">
        <v>39</v>
      </c>
      <c r="H45" s="30">
        <v>6</v>
      </c>
      <c r="I45" s="27">
        <v>24</v>
      </c>
      <c r="J45" s="27">
        <f t="shared" si="2"/>
        <v>144</v>
      </c>
      <c r="K45" s="34">
        <v>22.898</v>
      </c>
      <c r="L45" s="27">
        <f aca="true" t="shared" si="3" ref="L45:L67">K45*J45</f>
        <v>3297.312</v>
      </c>
    </row>
    <row r="46" spans="1:12" s="4" customFormat="1" ht="18.75" customHeight="1">
      <c r="A46" s="27" t="s">
        <v>87</v>
      </c>
      <c r="B46" s="28" t="s">
        <v>32</v>
      </c>
      <c r="C46" s="29">
        <v>119</v>
      </c>
      <c r="D46" s="27" t="s">
        <v>119</v>
      </c>
      <c r="E46" s="27" t="s">
        <v>120</v>
      </c>
      <c r="F46" s="27" t="s">
        <v>104</v>
      </c>
      <c r="G46" s="27" t="s">
        <v>39</v>
      </c>
      <c r="H46" s="27">
        <v>7</v>
      </c>
      <c r="I46" s="27">
        <v>36</v>
      </c>
      <c r="J46" s="27">
        <f t="shared" si="2"/>
        <v>252</v>
      </c>
      <c r="K46" s="27">
        <v>24.09</v>
      </c>
      <c r="L46" s="27">
        <f t="shared" si="3"/>
        <v>6070.68</v>
      </c>
    </row>
    <row r="47" spans="1:12" s="4" customFormat="1" ht="19.5" customHeight="1">
      <c r="A47" s="27" t="s">
        <v>87</v>
      </c>
      <c r="B47" s="28" t="s">
        <v>32</v>
      </c>
      <c r="C47" s="29">
        <v>120</v>
      </c>
      <c r="D47" s="27" t="s">
        <v>121</v>
      </c>
      <c r="E47" s="27" t="s">
        <v>122</v>
      </c>
      <c r="F47" s="27" t="s">
        <v>104</v>
      </c>
      <c r="G47" s="27" t="s">
        <v>39</v>
      </c>
      <c r="H47" s="30">
        <v>10</v>
      </c>
      <c r="I47" s="27">
        <v>12</v>
      </c>
      <c r="J47" s="27">
        <f t="shared" si="2"/>
        <v>120</v>
      </c>
      <c r="K47" s="34">
        <v>33.866</v>
      </c>
      <c r="L47" s="27">
        <f t="shared" si="3"/>
        <v>4063.92</v>
      </c>
    </row>
    <row r="48" spans="1:12" s="4" customFormat="1" ht="18.75" customHeight="1">
      <c r="A48" s="27" t="s">
        <v>87</v>
      </c>
      <c r="B48" s="28" t="s">
        <v>32</v>
      </c>
      <c r="C48" s="29">
        <v>122</v>
      </c>
      <c r="D48" s="27" t="s">
        <v>123</v>
      </c>
      <c r="E48" s="27" t="s">
        <v>124</v>
      </c>
      <c r="F48" s="27" t="s">
        <v>125</v>
      </c>
      <c r="G48" s="27" t="s">
        <v>126</v>
      </c>
      <c r="H48" s="27">
        <v>3</v>
      </c>
      <c r="I48" s="27">
        <v>120</v>
      </c>
      <c r="J48" s="27">
        <f t="shared" si="2"/>
        <v>360</v>
      </c>
      <c r="K48" s="27">
        <v>10.637</v>
      </c>
      <c r="L48" s="27">
        <f t="shared" si="3"/>
        <v>3829.32</v>
      </c>
    </row>
    <row r="49" spans="1:12" s="4" customFormat="1" ht="19.5" customHeight="1">
      <c r="A49" s="27" t="s">
        <v>87</v>
      </c>
      <c r="B49" s="28" t="s">
        <v>32</v>
      </c>
      <c r="C49" s="29">
        <v>123</v>
      </c>
      <c r="D49" s="27" t="s">
        <v>127</v>
      </c>
      <c r="E49" s="27" t="s">
        <v>128</v>
      </c>
      <c r="F49" s="27" t="s">
        <v>125</v>
      </c>
      <c r="G49" s="27" t="s">
        <v>126</v>
      </c>
      <c r="H49" s="30">
        <v>3</v>
      </c>
      <c r="I49" s="27">
        <v>120</v>
      </c>
      <c r="J49" s="27">
        <f t="shared" si="2"/>
        <v>360</v>
      </c>
      <c r="K49" s="34">
        <v>9.587</v>
      </c>
      <c r="L49" s="27">
        <f t="shared" si="3"/>
        <v>3451.3199999999997</v>
      </c>
    </row>
    <row r="50" spans="1:12" s="4" customFormat="1" ht="18.75" customHeight="1">
      <c r="A50" s="27" t="s">
        <v>87</v>
      </c>
      <c r="B50" s="28" t="s">
        <v>32</v>
      </c>
      <c r="C50" s="29">
        <v>124</v>
      </c>
      <c r="D50" s="27" t="s">
        <v>129</v>
      </c>
      <c r="E50" s="27" t="s">
        <v>130</v>
      </c>
      <c r="F50" s="27" t="s">
        <v>125</v>
      </c>
      <c r="G50" s="27" t="s">
        <v>126</v>
      </c>
      <c r="H50" s="27">
        <v>3</v>
      </c>
      <c r="I50" s="27">
        <v>144</v>
      </c>
      <c r="J50" s="27">
        <f t="shared" si="2"/>
        <v>432</v>
      </c>
      <c r="K50" s="27">
        <v>12.702</v>
      </c>
      <c r="L50" s="27">
        <f t="shared" si="3"/>
        <v>5487.264</v>
      </c>
    </row>
    <row r="51" spans="1:12" s="4" customFormat="1" ht="19.5" customHeight="1">
      <c r="A51" s="27" t="s">
        <v>87</v>
      </c>
      <c r="B51" s="28" t="s">
        <v>32</v>
      </c>
      <c r="C51" s="29">
        <v>125</v>
      </c>
      <c r="D51" s="27" t="s">
        <v>131</v>
      </c>
      <c r="E51" s="27" t="s">
        <v>132</v>
      </c>
      <c r="F51" s="27" t="s">
        <v>125</v>
      </c>
      <c r="G51" s="27" t="s">
        <v>126</v>
      </c>
      <c r="H51" s="30">
        <v>3</v>
      </c>
      <c r="I51" s="27">
        <v>72</v>
      </c>
      <c r="J51" s="27">
        <f t="shared" si="2"/>
        <v>216</v>
      </c>
      <c r="K51" s="34">
        <v>21.241</v>
      </c>
      <c r="L51" s="27">
        <f t="shared" si="3"/>
        <v>4588.056</v>
      </c>
    </row>
    <row r="52" spans="1:12" s="4" customFormat="1" ht="18.75" customHeight="1">
      <c r="A52" s="27" t="s">
        <v>87</v>
      </c>
      <c r="B52" s="28" t="s">
        <v>32</v>
      </c>
      <c r="C52" s="29">
        <v>126</v>
      </c>
      <c r="D52" s="27" t="s">
        <v>133</v>
      </c>
      <c r="E52" s="27" t="s">
        <v>134</v>
      </c>
      <c r="F52" s="27" t="s">
        <v>125</v>
      </c>
      <c r="G52" s="27" t="s">
        <v>126</v>
      </c>
      <c r="H52" s="27">
        <v>3</v>
      </c>
      <c r="I52" s="27">
        <v>72</v>
      </c>
      <c r="J52" s="27">
        <f t="shared" si="2"/>
        <v>216</v>
      </c>
      <c r="K52" s="27">
        <v>21.241</v>
      </c>
      <c r="L52" s="27">
        <f t="shared" si="3"/>
        <v>4588.056</v>
      </c>
    </row>
    <row r="53" spans="1:12" s="4" customFormat="1" ht="19.5" customHeight="1">
      <c r="A53" s="27" t="s">
        <v>87</v>
      </c>
      <c r="B53" s="28" t="s">
        <v>32</v>
      </c>
      <c r="C53" s="29">
        <v>127</v>
      </c>
      <c r="D53" s="27" t="s">
        <v>135</v>
      </c>
      <c r="E53" s="27" t="s">
        <v>136</v>
      </c>
      <c r="F53" s="27" t="s">
        <v>125</v>
      </c>
      <c r="G53" s="27" t="s">
        <v>126</v>
      </c>
      <c r="H53" s="30">
        <v>3</v>
      </c>
      <c r="I53" s="27">
        <v>48</v>
      </c>
      <c r="J53" s="27">
        <f t="shared" si="2"/>
        <v>144</v>
      </c>
      <c r="K53" s="34">
        <v>20.195</v>
      </c>
      <c r="L53" s="27">
        <f t="shared" si="3"/>
        <v>2908.08</v>
      </c>
    </row>
    <row r="54" spans="1:12" s="4" customFormat="1" ht="18.75" customHeight="1">
      <c r="A54" s="27" t="s">
        <v>87</v>
      </c>
      <c r="B54" s="28" t="s">
        <v>32</v>
      </c>
      <c r="C54" s="29">
        <v>128</v>
      </c>
      <c r="D54" s="27" t="s">
        <v>137</v>
      </c>
      <c r="E54" s="27" t="s">
        <v>138</v>
      </c>
      <c r="F54" s="27" t="s">
        <v>125</v>
      </c>
      <c r="G54" s="27" t="s">
        <v>126</v>
      </c>
      <c r="H54" s="27">
        <v>3</v>
      </c>
      <c r="I54" s="27">
        <v>120</v>
      </c>
      <c r="J54" s="27">
        <f t="shared" si="2"/>
        <v>360</v>
      </c>
      <c r="K54" s="27">
        <v>10.643</v>
      </c>
      <c r="L54" s="27">
        <f t="shared" si="3"/>
        <v>3831.4800000000005</v>
      </c>
    </row>
    <row r="55" spans="1:12" s="4" customFormat="1" ht="19.5" customHeight="1">
      <c r="A55" s="27" t="s">
        <v>87</v>
      </c>
      <c r="B55" s="28" t="s">
        <v>32</v>
      </c>
      <c r="C55" s="29">
        <v>129</v>
      </c>
      <c r="D55" s="27" t="s">
        <v>139</v>
      </c>
      <c r="E55" s="27" t="s">
        <v>140</v>
      </c>
      <c r="F55" s="27" t="s">
        <v>125</v>
      </c>
      <c r="G55" s="27" t="s">
        <v>126</v>
      </c>
      <c r="H55" s="30">
        <v>3</v>
      </c>
      <c r="I55" s="27">
        <v>48</v>
      </c>
      <c r="J55" s="27">
        <f t="shared" si="2"/>
        <v>144</v>
      </c>
      <c r="K55" s="34">
        <v>37.061</v>
      </c>
      <c r="L55" s="27">
        <f t="shared" si="3"/>
        <v>5336.784</v>
      </c>
    </row>
    <row r="56" spans="1:12" s="4" customFormat="1" ht="18.75" customHeight="1">
      <c r="A56" s="27" t="s">
        <v>87</v>
      </c>
      <c r="B56" s="28" t="s">
        <v>32</v>
      </c>
      <c r="C56" s="29">
        <v>130</v>
      </c>
      <c r="D56" s="27" t="s">
        <v>141</v>
      </c>
      <c r="E56" s="27" t="s">
        <v>142</v>
      </c>
      <c r="F56" s="27" t="s">
        <v>143</v>
      </c>
      <c r="G56" s="27" t="s">
        <v>36</v>
      </c>
      <c r="H56" s="27">
        <v>7</v>
      </c>
      <c r="I56" s="27">
        <v>24</v>
      </c>
      <c r="J56" s="27">
        <f t="shared" si="2"/>
        <v>168</v>
      </c>
      <c r="K56" s="27">
        <v>31.181</v>
      </c>
      <c r="L56" s="27">
        <f t="shared" si="3"/>
        <v>5238.408</v>
      </c>
    </row>
    <row r="57" spans="1:12" s="4" customFormat="1" ht="19.5" customHeight="1">
      <c r="A57" s="27" t="s">
        <v>144</v>
      </c>
      <c r="B57" s="28" t="s">
        <v>32</v>
      </c>
      <c r="C57" s="29" t="s">
        <v>145</v>
      </c>
      <c r="D57" s="27" t="s">
        <v>146</v>
      </c>
      <c r="E57" s="27" t="s">
        <v>147</v>
      </c>
      <c r="F57" s="27" t="s">
        <v>148</v>
      </c>
      <c r="G57" s="27" t="s">
        <v>36</v>
      </c>
      <c r="H57" s="30">
        <v>3</v>
      </c>
      <c r="I57" s="27">
        <v>216</v>
      </c>
      <c r="J57" s="27">
        <f t="shared" si="2"/>
        <v>648</v>
      </c>
      <c r="K57" s="34">
        <v>3.687</v>
      </c>
      <c r="L57" s="27">
        <f t="shared" si="3"/>
        <v>2389.176</v>
      </c>
    </row>
    <row r="58" spans="1:12" s="4" customFormat="1" ht="18.75" customHeight="1">
      <c r="A58" s="27" t="s">
        <v>144</v>
      </c>
      <c r="B58" s="28" t="s">
        <v>32</v>
      </c>
      <c r="C58" s="29" t="s">
        <v>149</v>
      </c>
      <c r="D58" s="27" t="s">
        <v>150</v>
      </c>
      <c r="E58" s="27" t="s">
        <v>151</v>
      </c>
      <c r="F58" s="27" t="s">
        <v>152</v>
      </c>
      <c r="G58" s="27" t="s">
        <v>153</v>
      </c>
      <c r="H58" s="27">
        <v>3</v>
      </c>
      <c r="I58" s="27">
        <v>72</v>
      </c>
      <c r="J58" s="27">
        <f t="shared" si="2"/>
        <v>216</v>
      </c>
      <c r="K58" s="27">
        <v>7.85</v>
      </c>
      <c r="L58" s="27">
        <f t="shared" si="3"/>
        <v>1695.6</v>
      </c>
    </row>
    <row r="59" spans="1:12" s="4" customFormat="1" ht="19.5" customHeight="1">
      <c r="A59" s="27" t="s">
        <v>144</v>
      </c>
      <c r="B59" s="28" t="s">
        <v>32</v>
      </c>
      <c r="C59" s="29" t="s">
        <v>154</v>
      </c>
      <c r="D59" s="27" t="s">
        <v>155</v>
      </c>
      <c r="E59" s="27" t="s">
        <v>156</v>
      </c>
      <c r="F59" s="27" t="s">
        <v>157</v>
      </c>
      <c r="G59" s="27" t="s">
        <v>39</v>
      </c>
      <c r="H59" s="30">
        <v>3</v>
      </c>
      <c r="I59" s="27">
        <v>48</v>
      </c>
      <c r="J59" s="27">
        <f t="shared" si="2"/>
        <v>144</v>
      </c>
      <c r="K59" s="34">
        <v>12.59</v>
      </c>
      <c r="L59" s="27">
        <f t="shared" si="3"/>
        <v>1812.96</v>
      </c>
    </row>
    <row r="60" spans="1:12" s="4" customFormat="1" ht="18.75" customHeight="1">
      <c r="A60" s="27" t="s">
        <v>144</v>
      </c>
      <c r="B60" s="28" t="s">
        <v>32</v>
      </c>
      <c r="C60" s="29" t="s">
        <v>158</v>
      </c>
      <c r="D60" s="27" t="s">
        <v>159</v>
      </c>
      <c r="E60" s="27" t="s">
        <v>160</v>
      </c>
      <c r="F60" s="27" t="s">
        <v>152</v>
      </c>
      <c r="G60" s="27" t="s">
        <v>153</v>
      </c>
      <c r="H60" s="27">
        <v>3</v>
      </c>
      <c r="I60" s="27">
        <v>96</v>
      </c>
      <c r="J60" s="27">
        <f t="shared" si="2"/>
        <v>288</v>
      </c>
      <c r="K60" s="27">
        <v>5.61</v>
      </c>
      <c r="L60" s="27">
        <f t="shared" si="3"/>
        <v>1615.68</v>
      </c>
    </row>
    <row r="61" spans="1:12" s="4" customFormat="1" ht="19.5" customHeight="1">
      <c r="A61" s="27" t="s">
        <v>144</v>
      </c>
      <c r="B61" s="28" t="s">
        <v>32</v>
      </c>
      <c r="C61" s="29" t="s">
        <v>161</v>
      </c>
      <c r="D61" s="27" t="s">
        <v>162</v>
      </c>
      <c r="E61" s="27" t="s">
        <v>163</v>
      </c>
      <c r="F61" s="27" t="s">
        <v>152</v>
      </c>
      <c r="G61" s="27" t="s">
        <v>126</v>
      </c>
      <c r="H61" s="30">
        <v>4</v>
      </c>
      <c r="I61" s="27">
        <v>288</v>
      </c>
      <c r="J61" s="27">
        <f t="shared" si="2"/>
        <v>1152</v>
      </c>
      <c r="K61" s="34">
        <v>2.26</v>
      </c>
      <c r="L61" s="27">
        <f t="shared" si="3"/>
        <v>2603.5199999999995</v>
      </c>
    </row>
    <row r="62" spans="1:12" s="4" customFormat="1" ht="18.75" customHeight="1">
      <c r="A62" s="27" t="s">
        <v>144</v>
      </c>
      <c r="B62" s="28" t="s">
        <v>32</v>
      </c>
      <c r="C62" s="29" t="s">
        <v>164</v>
      </c>
      <c r="D62" s="27" t="s">
        <v>165</v>
      </c>
      <c r="E62" s="27" t="s">
        <v>166</v>
      </c>
      <c r="F62" s="27" t="s">
        <v>157</v>
      </c>
      <c r="G62" s="27" t="s">
        <v>126</v>
      </c>
      <c r="H62" s="27">
        <v>2</v>
      </c>
      <c r="I62" s="27">
        <v>120</v>
      </c>
      <c r="J62" s="27">
        <f t="shared" si="2"/>
        <v>240</v>
      </c>
      <c r="K62" s="27">
        <v>5.51</v>
      </c>
      <c r="L62" s="27">
        <f t="shared" si="3"/>
        <v>1322.3999999999999</v>
      </c>
    </row>
    <row r="63" spans="1:12" s="4" customFormat="1" ht="19.5" customHeight="1">
      <c r="A63" s="27" t="s">
        <v>144</v>
      </c>
      <c r="B63" s="28" t="s">
        <v>32</v>
      </c>
      <c r="C63" s="29" t="s">
        <v>167</v>
      </c>
      <c r="D63" s="27" t="s">
        <v>168</v>
      </c>
      <c r="E63" s="27" t="s">
        <v>169</v>
      </c>
      <c r="F63" s="27" t="s">
        <v>170</v>
      </c>
      <c r="G63" s="27" t="s">
        <v>39</v>
      </c>
      <c r="H63" s="30">
        <v>5</v>
      </c>
      <c r="I63" s="27">
        <v>48</v>
      </c>
      <c r="J63" s="27">
        <f t="shared" si="2"/>
        <v>240</v>
      </c>
      <c r="K63" s="34">
        <v>19.952</v>
      </c>
      <c r="L63" s="27">
        <f t="shared" si="3"/>
        <v>4788.4800000000005</v>
      </c>
    </row>
    <row r="64" spans="1:12" s="4" customFormat="1" ht="18.75" customHeight="1">
      <c r="A64" s="27" t="s">
        <v>144</v>
      </c>
      <c r="B64" s="28" t="s">
        <v>32</v>
      </c>
      <c r="C64" s="29" t="s">
        <v>171</v>
      </c>
      <c r="D64" s="27" t="s">
        <v>172</v>
      </c>
      <c r="E64" s="27" t="s">
        <v>173</v>
      </c>
      <c r="F64" s="27" t="s">
        <v>174</v>
      </c>
      <c r="G64" s="27" t="s">
        <v>126</v>
      </c>
      <c r="H64" s="27">
        <v>3</v>
      </c>
      <c r="I64" s="27">
        <v>240</v>
      </c>
      <c r="J64" s="27">
        <f t="shared" si="2"/>
        <v>720</v>
      </c>
      <c r="K64" s="27">
        <v>2.872</v>
      </c>
      <c r="L64" s="27">
        <f t="shared" si="3"/>
        <v>2067.84</v>
      </c>
    </row>
    <row r="65" spans="1:12" s="4" customFormat="1" ht="19.5" customHeight="1">
      <c r="A65" s="27" t="s">
        <v>144</v>
      </c>
      <c r="B65" s="35" t="s">
        <v>32</v>
      </c>
      <c r="C65" s="29" t="s">
        <v>175</v>
      </c>
      <c r="D65" s="27" t="s">
        <v>176</v>
      </c>
      <c r="E65" s="27" t="s">
        <v>177</v>
      </c>
      <c r="F65" s="27" t="s">
        <v>178</v>
      </c>
      <c r="G65" s="27" t="s">
        <v>39</v>
      </c>
      <c r="H65" s="30">
        <v>3</v>
      </c>
      <c r="I65" s="27">
        <v>96</v>
      </c>
      <c r="J65" s="27">
        <f t="shared" si="2"/>
        <v>288</v>
      </c>
      <c r="K65" s="34">
        <v>10.04</v>
      </c>
      <c r="L65" s="27">
        <f t="shared" si="3"/>
        <v>2891.5199999999995</v>
      </c>
    </row>
    <row r="66" spans="1:12" s="4" customFormat="1" ht="18.75" customHeight="1">
      <c r="A66" s="27" t="s">
        <v>144</v>
      </c>
      <c r="B66" s="28" t="s">
        <v>32</v>
      </c>
      <c r="C66" s="29" t="s">
        <v>179</v>
      </c>
      <c r="D66" s="27" t="s">
        <v>180</v>
      </c>
      <c r="E66" s="27" t="s">
        <v>181</v>
      </c>
      <c r="F66" s="27" t="s">
        <v>182</v>
      </c>
      <c r="G66" s="27" t="s">
        <v>39</v>
      </c>
      <c r="H66" s="36">
        <v>5</v>
      </c>
      <c r="I66" s="27">
        <v>120</v>
      </c>
      <c r="J66" s="27">
        <f t="shared" si="2"/>
        <v>600</v>
      </c>
      <c r="K66" s="27">
        <v>7.513</v>
      </c>
      <c r="L66" s="27">
        <f t="shared" si="3"/>
        <v>4507.8</v>
      </c>
    </row>
    <row r="67" spans="1:15" s="5" customFormat="1" ht="24" customHeight="1">
      <c r="A67" s="37" t="s">
        <v>31</v>
      </c>
      <c r="B67" s="38" t="s">
        <v>32</v>
      </c>
      <c r="C67" s="39">
        <v>71</v>
      </c>
      <c r="D67" s="37" t="s">
        <v>183</v>
      </c>
      <c r="E67" s="37" t="s">
        <v>184</v>
      </c>
      <c r="F67" s="37" t="s">
        <v>185</v>
      </c>
      <c r="G67" s="37" t="s">
        <v>39</v>
      </c>
      <c r="H67" s="37">
        <v>7</v>
      </c>
      <c r="I67" s="37">
        <v>12</v>
      </c>
      <c r="J67" s="37">
        <f aca="true" t="shared" si="4" ref="J67:J76">H67*I67</f>
        <v>84</v>
      </c>
      <c r="K67" s="34">
        <v>80.877</v>
      </c>
      <c r="L67" s="46">
        <f t="shared" si="3"/>
        <v>6793.668</v>
      </c>
      <c r="M67" s="47"/>
      <c r="N67" s="47"/>
      <c r="O67" s="47"/>
    </row>
    <row r="68" spans="1:15" s="5" customFormat="1" ht="24" customHeight="1">
      <c r="A68" s="37" t="s">
        <v>31</v>
      </c>
      <c r="B68" s="38" t="s">
        <v>32</v>
      </c>
      <c r="C68" s="39">
        <v>74</v>
      </c>
      <c r="D68" s="37" t="s">
        <v>186</v>
      </c>
      <c r="E68" s="37" t="s">
        <v>187</v>
      </c>
      <c r="F68" s="37" t="s">
        <v>188</v>
      </c>
      <c r="G68" s="37" t="s">
        <v>39</v>
      </c>
      <c r="H68" s="37">
        <v>5</v>
      </c>
      <c r="I68" s="37">
        <v>16</v>
      </c>
      <c r="J68" s="37">
        <f t="shared" si="4"/>
        <v>80</v>
      </c>
      <c r="K68" s="34">
        <v>18.539</v>
      </c>
      <c r="L68" s="46">
        <f aca="true" t="shared" si="5" ref="L68:L76">K68*J68</f>
        <v>1483.1200000000001</v>
      </c>
      <c r="M68" s="47"/>
      <c r="N68" s="47"/>
      <c r="O68" s="47"/>
    </row>
    <row r="69" spans="1:15" s="5" customFormat="1" ht="24" customHeight="1">
      <c r="A69" s="37" t="s">
        <v>31</v>
      </c>
      <c r="B69" s="38" t="s">
        <v>32</v>
      </c>
      <c r="C69" s="39">
        <v>78</v>
      </c>
      <c r="D69" s="37" t="s">
        <v>189</v>
      </c>
      <c r="E69" s="37" t="s">
        <v>190</v>
      </c>
      <c r="F69" s="37" t="s">
        <v>191</v>
      </c>
      <c r="G69" s="37" t="s">
        <v>39</v>
      </c>
      <c r="H69" s="37">
        <v>8</v>
      </c>
      <c r="I69" s="37">
        <v>24</v>
      </c>
      <c r="J69" s="37">
        <f t="shared" si="4"/>
        <v>192</v>
      </c>
      <c r="K69" s="34">
        <v>49.47</v>
      </c>
      <c r="L69" s="46">
        <f t="shared" si="5"/>
        <v>9498.24</v>
      </c>
      <c r="M69" s="47"/>
      <c r="N69" s="47"/>
      <c r="O69" s="47"/>
    </row>
    <row r="70" spans="1:15" s="5" customFormat="1" ht="24" customHeight="1">
      <c r="A70" s="37" t="s">
        <v>31</v>
      </c>
      <c r="B70" s="38" t="s">
        <v>32</v>
      </c>
      <c r="C70" s="39">
        <v>91</v>
      </c>
      <c r="D70" s="37" t="s">
        <v>192</v>
      </c>
      <c r="E70" s="37" t="s">
        <v>193</v>
      </c>
      <c r="F70" s="37" t="s">
        <v>194</v>
      </c>
      <c r="G70" s="37" t="s">
        <v>39</v>
      </c>
      <c r="H70" s="37">
        <v>10</v>
      </c>
      <c r="I70" s="37">
        <v>8</v>
      </c>
      <c r="J70" s="37">
        <f t="shared" si="4"/>
        <v>80</v>
      </c>
      <c r="K70" s="34">
        <v>108.045</v>
      </c>
      <c r="L70" s="46">
        <f t="shared" si="5"/>
        <v>8643.6</v>
      </c>
      <c r="M70" s="47"/>
      <c r="N70" s="47"/>
      <c r="O70" s="47"/>
    </row>
    <row r="71" spans="1:15" s="5" customFormat="1" ht="24" customHeight="1">
      <c r="A71" s="37" t="s">
        <v>31</v>
      </c>
      <c r="B71" s="38" t="s">
        <v>32</v>
      </c>
      <c r="C71" s="39">
        <v>92</v>
      </c>
      <c r="D71" s="37" t="s">
        <v>195</v>
      </c>
      <c r="E71" s="37" t="s">
        <v>196</v>
      </c>
      <c r="F71" s="37" t="s">
        <v>170</v>
      </c>
      <c r="G71" s="37" t="s">
        <v>39</v>
      </c>
      <c r="H71" s="37">
        <v>6</v>
      </c>
      <c r="I71" s="37">
        <v>16</v>
      </c>
      <c r="J71" s="37">
        <f t="shared" si="4"/>
        <v>96</v>
      </c>
      <c r="K71" s="34">
        <v>56.879</v>
      </c>
      <c r="L71" s="46">
        <f t="shared" si="5"/>
        <v>5460.384</v>
      </c>
      <c r="M71" s="47"/>
      <c r="N71" s="47"/>
      <c r="O71" s="47"/>
    </row>
    <row r="72" spans="1:15" s="5" customFormat="1" ht="24" customHeight="1">
      <c r="A72" s="37" t="s">
        <v>31</v>
      </c>
      <c r="B72" s="38" t="s">
        <v>32</v>
      </c>
      <c r="C72" s="39">
        <v>93</v>
      </c>
      <c r="D72" s="37" t="s">
        <v>197</v>
      </c>
      <c r="E72" s="37" t="s">
        <v>198</v>
      </c>
      <c r="F72" s="37" t="s">
        <v>199</v>
      </c>
      <c r="G72" s="37" t="s">
        <v>39</v>
      </c>
      <c r="H72" s="37">
        <v>7</v>
      </c>
      <c r="I72" s="37">
        <v>6</v>
      </c>
      <c r="J72" s="37">
        <f t="shared" si="4"/>
        <v>42</v>
      </c>
      <c r="K72" s="34">
        <v>115.26</v>
      </c>
      <c r="L72" s="46">
        <f t="shared" si="5"/>
        <v>4840.92</v>
      </c>
      <c r="M72" s="47"/>
      <c r="N72" s="47"/>
      <c r="O72" s="47"/>
    </row>
    <row r="73" spans="1:15" s="5" customFormat="1" ht="24" customHeight="1">
      <c r="A73" s="37" t="s">
        <v>31</v>
      </c>
      <c r="B73" s="38" t="s">
        <v>32</v>
      </c>
      <c r="C73" s="39">
        <v>94</v>
      </c>
      <c r="D73" s="37" t="s">
        <v>200</v>
      </c>
      <c r="E73" s="37" t="s">
        <v>201</v>
      </c>
      <c r="F73" s="37" t="s">
        <v>202</v>
      </c>
      <c r="G73" s="37" t="s">
        <v>39</v>
      </c>
      <c r="H73" s="37">
        <v>6</v>
      </c>
      <c r="I73" s="37">
        <v>6</v>
      </c>
      <c r="J73" s="37">
        <f t="shared" si="4"/>
        <v>36</v>
      </c>
      <c r="K73" s="34">
        <v>98.077</v>
      </c>
      <c r="L73" s="46">
        <f t="shared" si="5"/>
        <v>3530.772</v>
      </c>
      <c r="M73" s="47"/>
      <c r="N73" s="47"/>
      <c r="O73" s="47"/>
    </row>
    <row r="74" spans="1:15" s="5" customFormat="1" ht="24" customHeight="1">
      <c r="A74" s="37" t="s">
        <v>31</v>
      </c>
      <c r="B74" s="38" t="s">
        <v>32</v>
      </c>
      <c r="C74" s="39">
        <v>95</v>
      </c>
      <c r="D74" s="37" t="s">
        <v>203</v>
      </c>
      <c r="E74" s="37" t="s">
        <v>204</v>
      </c>
      <c r="F74" s="37" t="s">
        <v>185</v>
      </c>
      <c r="G74" s="37" t="s">
        <v>39</v>
      </c>
      <c r="H74" s="37">
        <v>5</v>
      </c>
      <c r="I74" s="37">
        <v>8</v>
      </c>
      <c r="J74" s="37">
        <f t="shared" si="4"/>
        <v>40</v>
      </c>
      <c r="K74" s="34">
        <v>111.841</v>
      </c>
      <c r="L74" s="46">
        <f t="shared" si="5"/>
        <v>4473.639999999999</v>
      </c>
      <c r="M74" s="47"/>
      <c r="N74" s="47"/>
      <c r="O74" s="47"/>
    </row>
    <row r="75" spans="1:15" s="5" customFormat="1" ht="24" customHeight="1">
      <c r="A75" s="37" t="s">
        <v>31</v>
      </c>
      <c r="B75" s="38" t="s">
        <v>32</v>
      </c>
      <c r="C75" s="39">
        <v>98</v>
      </c>
      <c r="D75" s="37" t="s">
        <v>205</v>
      </c>
      <c r="E75" s="37" t="s">
        <v>206</v>
      </c>
      <c r="F75" s="37" t="s">
        <v>207</v>
      </c>
      <c r="G75" s="37" t="s">
        <v>39</v>
      </c>
      <c r="H75" s="37">
        <v>5</v>
      </c>
      <c r="I75" s="37">
        <v>48</v>
      </c>
      <c r="J75" s="37">
        <f t="shared" si="4"/>
        <v>240</v>
      </c>
      <c r="K75" s="34">
        <v>9.611</v>
      </c>
      <c r="L75" s="46">
        <f t="shared" si="5"/>
        <v>2306.6400000000003</v>
      </c>
      <c r="M75" s="47"/>
      <c r="N75" s="47"/>
      <c r="O75" s="47"/>
    </row>
    <row r="76" spans="1:15" s="5" customFormat="1" ht="24" customHeight="1">
      <c r="A76" s="40" t="s">
        <v>31</v>
      </c>
      <c r="B76" s="41" t="s">
        <v>32</v>
      </c>
      <c r="C76" s="42">
        <v>103</v>
      </c>
      <c r="D76" s="40" t="s">
        <v>208</v>
      </c>
      <c r="E76" s="40" t="s">
        <v>209</v>
      </c>
      <c r="F76" s="40" t="s">
        <v>210</v>
      </c>
      <c r="G76" s="40" t="s">
        <v>39</v>
      </c>
      <c r="H76" s="40">
        <v>5</v>
      </c>
      <c r="I76" s="40">
        <v>192</v>
      </c>
      <c r="J76" s="40">
        <f t="shared" si="4"/>
        <v>960</v>
      </c>
      <c r="K76" s="48">
        <v>6.949</v>
      </c>
      <c r="L76" s="49">
        <f t="shared" si="5"/>
        <v>6671.04</v>
      </c>
      <c r="M76" s="47"/>
      <c r="N76" s="47"/>
      <c r="O76" s="47"/>
    </row>
    <row r="77" spans="1:15" s="6" customFormat="1" ht="24" customHeight="1">
      <c r="A77" s="43" t="s">
        <v>211</v>
      </c>
      <c r="B77" s="43"/>
      <c r="C77" s="43"/>
      <c r="D77" s="43"/>
      <c r="E77" s="43"/>
      <c r="F77" s="43"/>
      <c r="G77" s="43"/>
      <c r="H77" s="44">
        <f>SUM(H12:H76)</f>
        <v>263</v>
      </c>
      <c r="I77" s="43"/>
      <c r="J77" s="43">
        <f>SUM(J67:J76)</f>
        <v>1850</v>
      </c>
      <c r="K77" s="43"/>
      <c r="L77" s="50">
        <f>SUM(L12:L76)</f>
        <v>244128.79900000003</v>
      </c>
      <c r="M77" s="51"/>
      <c r="N77" s="51"/>
      <c r="O77" s="51"/>
    </row>
    <row r="78" spans="1:13" s="7" customFormat="1" ht="19.5" customHeight="1">
      <c r="A78" s="45" t="s">
        <v>212</v>
      </c>
      <c r="L78" s="52"/>
      <c r="M78" s="53"/>
    </row>
    <row r="79" s="4" customFormat="1" ht="12.75"/>
  </sheetData>
  <sheetProtection/>
  <mergeCells count="5">
    <mergeCell ref="A1:L1"/>
    <mergeCell ref="A2:L2"/>
    <mergeCell ref="A9:L9"/>
    <mergeCell ref="B10:C10"/>
    <mergeCell ref="B11:C11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Amy </cp:lastModifiedBy>
  <dcterms:created xsi:type="dcterms:W3CDTF">2016-03-17T01:35:50Z</dcterms:created>
  <dcterms:modified xsi:type="dcterms:W3CDTF">2019-12-24T06:52:58Z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